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95" windowWidth="20115" windowHeight="7875" activeTab="2"/>
  </bookViews>
  <sheets>
    <sheet name="Instructions" sheetId="9" r:id="rId1"/>
    <sheet name="2012_C1" sheetId="2" r:id="rId2"/>
    <sheet name="2012_veg_C1" sheetId="13" r:id="rId3"/>
    <sheet name="2012_C2" sheetId="12" r:id="rId4"/>
    <sheet name="2012_veg_C2" sheetId="14" r:id="rId5"/>
    <sheet name="2013_C1" sheetId="11" r:id="rId6"/>
    <sheet name="2013_veg_C1" sheetId="15" r:id="rId7"/>
    <sheet name="2013_C2" sheetId="1" r:id="rId8"/>
    <sheet name="2013_veg_C2" sheetId="16" r:id="rId9"/>
    <sheet name="2012-2013_pert" sheetId="18" r:id="rId10"/>
    <sheet name="2014_MC" sheetId="3" r:id="rId11"/>
    <sheet name="2014_OS" sheetId="10" r:id="rId12"/>
    <sheet name="2015_MC" sheetId="4" r:id="rId13"/>
    <sheet name="GPS" sheetId="5" r:id="rId14"/>
    <sheet name="Arthro_PF" sheetId="7" r:id="rId15"/>
    <sheet name="Arthro_PC" sheetId="8" r:id="rId16"/>
  </sheets>
  <definedNames>
    <definedName name="_xlnm._FilterDatabase" localSheetId="13" hidden="1">GPS!$A$1:$H$130</definedName>
  </definedNames>
  <calcPr calcId="145621"/>
</workbook>
</file>

<file path=xl/calcChain.xml><?xml version="1.0" encoding="utf-8"?>
<calcChain xmlns="http://schemas.openxmlformats.org/spreadsheetml/2006/main">
  <c r="AG51" i="8" l="1"/>
  <c r="AF50" i="8"/>
  <c r="AE50" i="8"/>
  <c r="AD50" i="8"/>
  <c r="AC50" i="8"/>
  <c r="AB50" i="8"/>
  <c r="AA50" i="8"/>
  <c r="Z50" i="8"/>
  <c r="Y50" i="8"/>
  <c r="X50" i="8"/>
  <c r="W50" i="8"/>
  <c r="V50" i="8"/>
  <c r="U50" i="8"/>
  <c r="T50" i="8"/>
  <c r="S50" i="8"/>
  <c r="R50" i="8"/>
  <c r="Q50" i="8"/>
  <c r="P50" i="8"/>
  <c r="O50" i="8"/>
  <c r="N50" i="8"/>
  <c r="M50" i="8"/>
  <c r="L50" i="8"/>
  <c r="K50" i="8"/>
  <c r="J50" i="8"/>
  <c r="I50" i="8"/>
  <c r="H50" i="8"/>
  <c r="G50" i="8"/>
  <c r="F50" i="8"/>
  <c r="E50" i="8"/>
  <c r="D50" i="8"/>
  <c r="AF49" i="8"/>
  <c r="AE49" i="8"/>
  <c r="AD49" i="8"/>
  <c r="AC49" i="8"/>
  <c r="AB49" i="8"/>
  <c r="AA49" i="8"/>
  <c r="Z49" i="8"/>
  <c r="Y49" i="8"/>
  <c r="X49" i="8"/>
  <c r="W49" i="8"/>
  <c r="V49" i="8"/>
  <c r="U49" i="8"/>
  <c r="T49" i="8"/>
  <c r="S49" i="8"/>
  <c r="R49" i="8"/>
  <c r="Q49" i="8"/>
  <c r="P49" i="8"/>
  <c r="O49" i="8"/>
  <c r="N49" i="8"/>
  <c r="M49" i="8"/>
  <c r="L49" i="8"/>
  <c r="K49" i="8"/>
  <c r="J49" i="8"/>
  <c r="I49" i="8"/>
  <c r="H49" i="8"/>
  <c r="G49" i="8"/>
  <c r="F49" i="8"/>
  <c r="E49" i="8"/>
  <c r="D49" i="8"/>
  <c r="AG26" i="8"/>
  <c r="AG53" i="8" s="1"/>
  <c r="AF25" i="8"/>
  <c r="AE25" i="8"/>
  <c r="AD25" i="8"/>
  <c r="AC25" i="8"/>
  <c r="AB25" i="8"/>
  <c r="AA25" i="8"/>
  <c r="Z25" i="8"/>
  <c r="Y25" i="8"/>
  <c r="X25" i="8"/>
  <c r="W25" i="8"/>
  <c r="V25" i="8"/>
  <c r="U25" i="8"/>
  <c r="T25" i="8"/>
  <c r="S25" i="8"/>
  <c r="R25" i="8"/>
  <c r="Q25" i="8"/>
  <c r="P25" i="8"/>
  <c r="O25" i="8"/>
  <c r="N25" i="8"/>
  <c r="M25" i="8"/>
  <c r="L25" i="8"/>
  <c r="K25" i="8"/>
  <c r="J25" i="8"/>
  <c r="I25" i="8"/>
  <c r="H25" i="8"/>
  <c r="G25" i="8"/>
  <c r="F25" i="8"/>
  <c r="E25" i="8"/>
  <c r="D25" i="8"/>
  <c r="AF24" i="8"/>
  <c r="AE24" i="8"/>
  <c r="AD24" i="8"/>
  <c r="AC24" i="8"/>
  <c r="AB24" i="8"/>
  <c r="AA24" i="8"/>
  <c r="Z24" i="8"/>
  <c r="Y24" i="8"/>
  <c r="X24" i="8"/>
  <c r="W24" i="8"/>
  <c r="V24" i="8"/>
  <c r="U24" i="8"/>
  <c r="T24" i="8"/>
  <c r="S24" i="8"/>
  <c r="R24" i="8"/>
  <c r="Q24" i="8"/>
  <c r="P24" i="8"/>
  <c r="O24" i="8"/>
  <c r="N24" i="8"/>
  <c r="M24" i="8"/>
  <c r="L24" i="8"/>
  <c r="K24" i="8"/>
  <c r="J24" i="8"/>
  <c r="I24" i="8"/>
  <c r="H24" i="8"/>
  <c r="G24" i="8"/>
  <c r="F24" i="8"/>
  <c r="E24" i="8"/>
  <c r="D24" i="8"/>
  <c r="L23" i="7" l="1"/>
  <c r="L11" i="7"/>
  <c r="F489" i="7"/>
  <c r="E489" i="7"/>
  <c r="F474" i="7"/>
  <c r="E474" i="7"/>
  <c r="F458" i="7"/>
  <c r="E458" i="7"/>
  <c r="F447" i="7"/>
  <c r="E447" i="7"/>
  <c r="F436" i="7"/>
  <c r="E436" i="7"/>
  <c r="F428" i="7"/>
  <c r="E428" i="7"/>
  <c r="F413" i="7"/>
  <c r="E413" i="7"/>
  <c r="F402" i="7"/>
  <c r="E402" i="7"/>
  <c r="F392" i="7"/>
  <c r="E392" i="7"/>
  <c r="F379" i="7"/>
  <c r="E379" i="7"/>
  <c r="F365" i="7"/>
  <c r="E365" i="7"/>
  <c r="F357" i="7"/>
  <c r="E357" i="7"/>
  <c r="F353" i="7"/>
  <c r="E353" i="7"/>
  <c r="F342" i="7"/>
  <c r="E342" i="7"/>
  <c r="F332" i="7"/>
  <c r="E332" i="7"/>
  <c r="F323" i="7"/>
  <c r="E323" i="7"/>
  <c r="F309" i="7"/>
  <c r="E309" i="7"/>
  <c r="F299" i="7"/>
  <c r="E299" i="7"/>
  <c r="F289" i="7"/>
  <c r="E289" i="7"/>
  <c r="F282" i="7"/>
  <c r="E282" i="7"/>
  <c r="F274" i="7"/>
  <c r="E274" i="7"/>
  <c r="F265" i="7"/>
  <c r="E265" i="7"/>
  <c r="F252" i="7"/>
  <c r="E252" i="7"/>
  <c r="F235" i="7"/>
  <c r="E235" i="7"/>
  <c r="F223" i="7"/>
  <c r="E223" i="7"/>
  <c r="F214" i="7"/>
  <c r="E214" i="7"/>
  <c r="F198" i="7"/>
  <c r="E198" i="7"/>
  <c r="F190" i="7"/>
  <c r="E190" i="7"/>
  <c r="F176" i="7"/>
  <c r="E176" i="7"/>
  <c r="F169" i="7"/>
  <c r="E169" i="7"/>
  <c r="F157" i="7"/>
  <c r="E157" i="7"/>
  <c r="F147" i="7"/>
  <c r="E147" i="7"/>
  <c r="F133" i="7"/>
  <c r="E133" i="7"/>
  <c r="F121" i="7"/>
  <c r="E121" i="7"/>
  <c r="F110" i="7"/>
  <c r="E110" i="7"/>
  <c r="F99" i="7"/>
  <c r="E99" i="7"/>
  <c r="F85" i="7"/>
  <c r="E85" i="7"/>
  <c r="F76" i="7"/>
  <c r="E76" i="7"/>
  <c r="E64" i="7"/>
  <c r="E55" i="7"/>
  <c r="E46" i="7"/>
  <c r="E36" i="7"/>
  <c r="E25" i="7"/>
  <c r="E14" i="7"/>
</calcChain>
</file>

<file path=xl/comments1.xml><?xml version="1.0" encoding="utf-8"?>
<comments xmlns="http://schemas.openxmlformats.org/spreadsheetml/2006/main">
  <authors>
    <author>Valérie Aubin</author>
  </authors>
  <commentList>
    <comment ref="Y13" authorId="0">
      <text>
        <r>
          <rPr>
            <b/>
            <sz val="9"/>
            <color indexed="81"/>
            <rFont val="Tahoma"/>
            <family val="2"/>
          </rPr>
          <t>Valérie Aubin:</t>
        </r>
        <r>
          <rPr>
            <sz val="9"/>
            <color indexed="81"/>
            <rFont val="Tahoma"/>
            <family val="2"/>
          </rPr>
          <t xml:space="preserve">
Beaucoup de jeunes pousses de renouée sur le gazon qui se font faucher</t>
        </r>
      </text>
    </comment>
    <comment ref="AB19" authorId="0">
      <text>
        <r>
          <rPr>
            <b/>
            <sz val="9"/>
            <color indexed="81"/>
            <rFont val="Tahoma"/>
            <family val="2"/>
          </rPr>
          <t>Valérie Aubin:</t>
        </r>
        <r>
          <rPr>
            <sz val="9"/>
            <color indexed="81"/>
            <rFont val="Tahoma"/>
            <family val="2"/>
          </rPr>
          <t xml:space="preserve">
Les noeuds sont plus bas que dans les autres parcelles</t>
        </r>
      </text>
    </comment>
    <comment ref="Y22" authorId="0">
      <text>
        <r>
          <rPr>
            <b/>
            <sz val="9"/>
            <color indexed="81"/>
            <rFont val="Tahoma"/>
            <family val="2"/>
          </rPr>
          <t>Valérie Aubin:</t>
        </r>
        <r>
          <rPr>
            <sz val="9"/>
            <color indexed="81"/>
            <rFont val="Tahoma"/>
            <family val="2"/>
          </rPr>
          <t xml:space="preserve">
Beaucoup de vieilles tiges</t>
        </r>
      </text>
    </comment>
    <comment ref="O23" authorId="0">
      <text>
        <r>
          <rPr>
            <b/>
            <sz val="9"/>
            <color indexed="81"/>
            <rFont val="Tahoma"/>
            <family val="2"/>
          </rPr>
          <t>Valérie Aubin:</t>
        </r>
        <r>
          <rPr>
            <sz val="9"/>
            <color indexed="81"/>
            <rFont val="Tahoma"/>
            <family val="2"/>
          </rPr>
          <t xml:space="preserve">
un arbre abbattu</t>
        </r>
      </text>
    </comment>
    <comment ref="Y27" authorId="0">
      <text>
        <r>
          <rPr>
            <b/>
            <sz val="9"/>
            <color indexed="81"/>
            <rFont val="Tahoma"/>
            <family val="2"/>
          </rPr>
          <t>Valérie Aubin:</t>
        </r>
        <r>
          <rPr>
            <sz val="9"/>
            <color indexed="81"/>
            <rFont val="Tahoma"/>
            <family val="2"/>
          </rPr>
          <t xml:space="preserve">
Envahit le terrain du voisin</t>
        </r>
      </text>
    </comment>
    <comment ref="E33" authorId="0">
      <text>
        <r>
          <rPr>
            <b/>
            <sz val="9"/>
            <color indexed="81"/>
            <rFont val="Tahoma"/>
            <family val="2"/>
          </rPr>
          <t>Valérie Aubin:</t>
        </r>
        <r>
          <rPr>
            <sz val="9"/>
            <color indexed="81"/>
            <rFont val="Tahoma"/>
            <family val="2"/>
          </rPr>
          <t xml:space="preserve">
Pierres à proximité</t>
        </r>
      </text>
    </comment>
    <comment ref="G33" authorId="0">
      <text>
        <r>
          <rPr>
            <b/>
            <sz val="9"/>
            <color indexed="81"/>
            <rFont val="Tahoma"/>
            <family val="2"/>
          </rPr>
          <t>Valérie Aubin:</t>
        </r>
        <r>
          <rPr>
            <sz val="9"/>
            <color indexed="81"/>
            <rFont val="Tahoma"/>
            <family val="2"/>
          </rPr>
          <t xml:space="preserve">
Mousse à 100% du sol</t>
        </r>
      </text>
    </comment>
    <comment ref="G35" authorId="0">
      <text>
        <r>
          <rPr>
            <b/>
            <sz val="9"/>
            <color indexed="81"/>
            <rFont val="Tahoma"/>
            <family val="2"/>
          </rPr>
          <t>Valérie Aubin:</t>
        </r>
        <r>
          <rPr>
            <sz val="9"/>
            <color indexed="81"/>
            <rFont val="Tahoma"/>
            <family val="2"/>
          </rPr>
          <t xml:space="preserve">
Recouvrement = 100%</t>
        </r>
      </text>
    </comment>
    <comment ref="B41" authorId="0">
      <text>
        <r>
          <rPr>
            <b/>
            <sz val="9"/>
            <color indexed="81"/>
            <rFont val="Tahoma"/>
            <family val="2"/>
          </rPr>
          <t>Valérie Aubin:</t>
        </r>
        <r>
          <rPr>
            <sz val="9"/>
            <color indexed="81"/>
            <rFont val="Tahoma"/>
            <family val="2"/>
          </rPr>
          <t xml:space="preserve">
Zone inondable</t>
        </r>
      </text>
    </comment>
  </commentList>
</comments>
</file>

<file path=xl/comments2.xml><?xml version="1.0" encoding="utf-8"?>
<comments xmlns="http://schemas.openxmlformats.org/spreadsheetml/2006/main">
  <authors>
    <author>Romina Acosta</author>
  </authors>
  <commentList>
    <comment ref="P10" authorId="0">
      <text>
        <r>
          <rPr>
            <b/>
            <sz val="9"/>
            <color indexed="81"/>
            <rFont val="Tahoma"/>
            <family val="2"/>
          </rPr>
          <t>Valérie Aubin:</t>
        </r>
        <r>
          <rPr>
            <sz val="9"/>
            <color indexed="81"/>
            <rFont val="Tahoma"/>
            <family val="2"/>
          </rPr>
          <t xml:space="preserve">
Poteau a disparu</t>
        </r>
      </text>
    </comment>
    <comment ref="M43" authorId="0">
      <text>
        <r>
          <rPr>
            <b/>
            <sz val="9"/>
            <color indexed="81"/>
            <rFont val="Tahoma"/>
            <family val="2"/>
          </rPr>
          <t>Valérie Aubin:</t>
        </r>
        <r>
          <rPr>
            <sz val="9"/>
            <color indexed="81"/>
            <rFont val="Tahoma"/>
            <family val="2"/>
          </rPr>
          <t xml:space="preserve">
Pied hors de la parcelle</t>
        </r>
      </text>
    </comment>
  </commentList>
</comments>
</file>

<file path=xl/comments3.xml><?xml version="1.0" encoding="utf-8"?>
<comments xmlns="http://schemas.openxmlformats.org/spreadsheetml/2006/main">
  <authors>
    <author>Romina Acosta</author>
    <author>Valérie Aubin</author>
  </authors>
  <commentList>
    <comment ref="E18" authorId="0">
      <text>
        <r>
          <rPr>
            <b/>
            <sz val="9"/>
            <color indexed="81"/>
            <rFont val="Tahoma"/>
            <family val="2"/>
          </rPr>
          <t>Valérie Aubin:</t>
        </r>
        <r>
          <rPr>
            <sz val="9"/>
            <color indexed="81"/>
            <rFont val="Tahoma"/>
            <family val="2"/>
          </rPr>
          <t xml:space="preserve">
1 seul plant</t>
        </r>
      </text>
    </comment>
    <comment ref="E19" authorId="0">
      <text>
        <r>
          <rPr>
            <b/>
            <sz val="9"/>
            <color indexed="81"/>
            <rFont val="Tahoma"/>
            <family val="2"/>
          </rPr>
          <t>Valérie Aubin:</t>
        </r>
        <r>
          <rPr>
            <sz val="9"/>
            <color indexed="81"/>
            <rFont val="Tahoma"/>
            <family val="2"/>
          </rPr>
          <t xml:space="preserve">
1 seul plant</t>
        </r>
      </text>
    </comment>
    <comment ref="E20" authorId="0">
      <text>
        <r>
          <rPr>
            <b/>
            <sz val="9"/>
            <color indexed="81"/>
            <rFont val="Tahoma"/>
            <family val="2"/>
          </rPr>
          <t>Valérie Aubin:</t>
        </r>
        <r>
          <rPr>
            <sz val="9"/>
            <color indexed="81"/>
            <rFont val="Tahoma"/>
            <family val="2"/>
          </rPr>
          <t xml:space="preserve">
1 seul plant</t>
        </r>
      </text>
    </comment>
    <comment ref="A21" authorId="1">
      <text>
        <r>
          <rPr>
            <b/>
            <sz val="9"/>
            <color indexed="81"/>
            <rFont val="Tahoma"/>
            <family val="2"/>
          </rPr>
          <t>Valérie Aubin:</t>
        </r>
        <r>
          <rPr>
            <sz val="9"/>
            <color indexed="81"/>
            <rFont val="Tahoma"/>
            <family val="2"/>
          </rPr>
          <t xml:space="preserve">
Fauché plus tard en saison</t>
        </r>
      </text>
    </comment>
    <comment ref="A23" authorId="1">
      <text>
        <r>
          <rPr>
            <b/>
            <sz val="9"/>
            <color indexed="81"/>
            <rFont val="Tahoma"/>
            <family val="2"/>
          </rPr>
          <t>Valérie Aubin:</t>
        </r>
        <r>
          <rPr>
            <sz val="9"/>
            <color indexed="81"/>
            <rFont val="Tahoma"/>
            <family val="2"/>
          </rPr>
          <t xml:space="preserve">
Fauché plus tard en saison</t>
        </r>
      </text>
    </comment>
    <comment ref="E46" authorId="0">
      <text>
        <r>
          <rPr>
            <b/>
            <sz val="9"/>
            <color indexed="81"/>
            <rFont val="Tahoma"/>
            <family val="2"/>
          </rPr>
          <t>Valérie Aubin:</t>
        </r>
        <r>
          <rPr>
            <sz val="9"/>
            <color indexed="81"/>
            <rFont val="Tahoma"/>
            <family val="2"/>
          </rPr>
          <t xml:space="preserve">
1 seul plant</t>
        </r>
      </text>
    </comment>
    <comment ref="A73" authorId="1">
      <text>
        <r>
          <rPr>
            <b/>
            <sz val="9"/>
            <color indexed="81"/>
            <rFont val="Tahoma"/>
            <family val="2"/>
          </rPr>
          <t>Valérie Aubin:</t>
        </r>
        <r>
          <rPr>
            <sz val="9"/>
            <color indexed="81"/>
            <rFont val="Tahoma"/>
            <family val="2"/>
          </rPr>
          <t xml:space="preserve">
Fauché plus tard en saison</t>
        </r>
      </text>
    </comment>
    <comment ref="A76" authorId="1">
      <text>
        <r>
          <rPr>
            <b/>
            <sz val="9"/>
            <color indexed="81"/>
            <rFont val="Tahoma"/>
            <family val="2"/>
          </rPr>
          <t>Valérie Aubin:</t>
        </r>
        <r>
          <rPr>
            <sz val="9"/>
            <color indexed="81"/>
            <rFont val="Tahoma"/>
            <family val="2"/>
          </rPr>
          <t xml:space="preserve">
Fauché plus tard en saison</t>
        </r>
      </text>
    </comment>
  </commentList>
</comments>
</file>

<file path=xl/comments4.xml><?xml version="1.0" encoding="utf-8"?>
<comments xmlns="http://schemas.openxmlformats.org/spreadsheetml/2006/main">
  <authors>
    <author>Romina Acosta</author>
    <author>Valérie Aubin</author>
  </authors>
  <commentList>
    <comment ref="C8" authorId="0">
      <text>
        <r>
          <rPr>
            <b/>
            <sz val="9"/>
            <color indexed="81"/>
            <rFont val="Tahoma"/>
            <family val="2"/>
          </rPr>
          <t>Valérie Aubin:</t>
        </r>
        <r>
          <rPr>
            <sz val="9"/>
            <color indexed="81"/>
            <rFont val="Tahoma"/>
            <family val="2"/>
          </rPr>
          <t xml:space="preserve">
en bordure de la colonie</t>
        </r>
      </text>
    </comment>
    <comment ref="G9" authorId="1">
      <text>
        <r>
          <rPr>
            <b/>
            <sz val="9"/>
            <color indexed="81"/>
            <rFont val="Tahoma"/>
            <family val="2"/>
          </rPr>
          <t>Valérie Aubin:</t>
        </r>
        <r>
          <rPr>
            <sz val="9"/>
            <color indexed="81"/>
            <rFont val="Tahoma"/>
            <family val="2"/>
          </rPr>
          <t xml:space="preserve">
Plusieurs tiges couchées</t>
        </r>
      </text>
    </comment>
  </commentList>
</comments>
</file>

<file path=xl/comments5.xml><?xml version="1.0" encoding="utf-8"?>
<comments xmlns="http://schemas.openxmlformats.org/spreadsheetml/2006/main">
  <authors>
    <author>Client</author>
    <author>Romina Acosta</author>
  </authors>
  <commentList>
    <comment ref="G5" authorId="0">
      <text>
        <r>
          <rPr>
            <b/>
            <sz val="9"/>
            <color indexed="81"/>
            <rFont val="Tahoma"/>
            <family val="2"/>
          </rPr>
          <t>Valérie:</t>
        </r>
        <r>
          <rPr>
            <sz val="9"/>
            <color indexed="81"/>
            <rFont val="Tahoma"/>
            <family val="2"/>
          </rPr>
          <t xml:space="preserve">
plantes ont été jetées là</t>
        </r>
      </text>
    </comment>
    <comment ref="W8" authorId="1">
      <text>
        <r>
          <rPr>
            <b/>
            <sz val="9"/>
            <color indexed="81"/>
            <rFont val="Tahoma"/>
            <family val="2"/>
          </rPr>
          <t>Valérie:</t>
        </r>
        <r>
          <rPr>
            <sz val="9"/>
            <color indexed="81"/>
            <rFont val="Tahoma"/>
            <family val="2"/>
          </rPr>
          <t xml:space="preserve">
1X</t>
        </r>
      </text>
    </comment>
    <comment ref="G12" authorId="1">
      <text>
        <r>
          <rPr>
            <b/>
            <sz val="9"/>
            <color indexed="81"/>
            <rFont val="Tahoma"/>
            <family val="2"/>
          </rPr>
          <t>Valérie:</t>
        </r>
        <r>
          <rPr>
            <sz val="9"/>
            <color indexed="81"/>
            <rFont val="Tahoma"/>
            <family val="2"/>
          </rPr>
          <t xml:space="preserve">
Surtout A1 (cailloux du bord de route)</t>
        </r>
      </text>
    </comment>
    <comment ref="K12" authorId="1">
      <text>
        <r>
          <rPr>
            <b/>
            <sz val="9"/>
            <color indexed="81"/>
            <rFont val="Tahoma"/>
            <family val="2"/>
          </rPr>
          <t>Valérie:</t>
        </r>
        <r>
          <rPr>
            <sz val="9"/>
            <color indexed="81"/>
            <rFont val="Tahoma"/>
            <family val="2"/>
          </rPr>
          <t xml:space="preserve">
un peu plus loin</t>
        </r>
      </text>
    </comment>
    <comment ref="O12" authorId="1">
      <text>
        <r>
          <rPr>
            <b/>
            <sz val="9"/>
            <color indexed="81"/>
            <rFont val="Tahoma"/>
            <family val="2"/>
          </rPr>
          <t>Valérie:</t>
        </r>
        <r>
          <rPr>
            <sz val="9"/>
            <color indexed="81"/>
            <rFont val="Tahoma"/>
            <family val="2"/>
          </rPr>
          <t xml:space="preserve">
grande pente</t>
        </r>
      </text>
    </comment>
    <comment ref="S12" authorId="1">
      <text>
        <r>
          <rPr>
            <b/>
            <sz val="9"/>
            <color indexed="81"/>
            <rFont val="Tahoma"/>
            <family val="2"/>
          </rPr>
          <t>Valérie:</t>
        </r>
        <r>
          <rPr>
            <sz val="9"/>
            <color indexed="81"/>
            <rFont val="Tahoma"/>
            <family val="2"/>
          </rPr>
          <t xml:space="preserve">
route et égoût</t>
        </r>
      </text>
    </comment>
  </commentList>
</comments>
</file>

<file path=xl/comments6.xml><?xml version="1.0" encoding="utf-8"?>
<comments xmlns="http://schemas.openxmlformats.org/spreadsheetml/2006/main">
  <authors>
    <author>Client</author>
    <author>Valérie Aubin</author>
    <author>Valérie</author>
    <author>Romina Acosta</author>
  </authors>
  <commentList>
    <comment ref="H58" authorId="0">
      <text>
        <r>
          <rPr>
            <b/>
            <sz val="9"/>
            <color indexed="81"/>
            <rFont val="Tahoma"/>
            <family val="2"/>
          </rPr>
          <t>Valérie:</t>
        </r>
        <r>
          <rPr>
            <sz val="9"/>
            <color indexed="81"/>
            <rFont val="Tahoma"/>
            <family val="2"/>
          </rPr>
          <t xml:space="preserve">
A été multiplié par 2 car HQR-2 déchiqueté</t>
        </r>
      </text>
    </comment>
    <comment ref="H78" authorId="1">
      <text>
        <r>
          <rPr>
            <b/>
            <sz val="9"/>
            <color indexed="81"/>
            <rFont val="Tahoma"/>
            <family val="2"/>
          </rPr>
          <t>Valérie Aubin:</t>
        </r>
        <r>
          <rPr>
            <sz val="9"/>
            <color indexed="81"/>
            <rFont val="Tahoma"/>
            <family val="2"/>
          </rPr>
          <t xml:space="preserve">
A été multiplié par 2 car piège déchiqueté</t>
        </r>
      </text>
    </comment>
    <comment ref="K142" authorId="2">
      <text>
        <r>
          <rPr>
            <b/>
            <sz val="9"/>
            <color indexed="81"/>
            <rFont val="Tahoma"/>
            <family val="2"/>
          </rPr>
          <t>Valérie:</t>
        </r>
        <r>
          <rPr>
            <sz val="9"/>
            <color indexed="81"/>
            <rFont val="Tahoma"/>
            <family val="2"/>
          </rPr>
          <t xml:space="preserve">
DEA-2 dans nid de fourmis</t>
        </r>
      </text>
    </comment>
    <comment ref="A215" authorId="3">
      <text>
        <r>
          <rPr>
            <b/>
            <sz val="9"/>
            <color indexed="81"/>
            <rFont val="Tahoma"/>
            <family val="2"/>
          </rPr>
          <t>Valérie Aubin:</t>
        </r>
        <r>
          <rPr>
            <sz val="9"/>
            <color indexed="81"/>
            <rFont val="Tahoma"/>
            <family val="2"/>
          </rPr>
          <t xml:space="preserve">
A été multiplié par 2 car PIA-1 déchiqueté</t>
        </r>
      </text>
    </comment>
    <comment ref="H253" authorId="2">
      <text>
        <r>
          <rPr>
            <b/>
            <sz val="9"/>
            <color indexed="81"/>
            <rFont val="Tahoma"/>
            <family val="2"/>
          </rPr>
          <t>Valérie:</t>
        </r>
        <r>
          <rPr>
            <sz val="9"/>
            <color indexed="81"/>
            <rFont val="Tahoma"/>
            <family val="2"/>
          </rPr>
          <t xml:space="preserve">
A été multiplié par 2 car BOR-2 enlevé</t>
        </r>
      </text>
    </comment>
    <comment ref="A256" authorId="0">
      <text>
        <r>
          <rPr>
            <b/>
            <sz val="9"/>
            <color indexed="81"/>
            <rFont val="Tahoma"/>
            <family val="2"/>
          </rPr>
          <t>Valérie:</t>
        </r>
        <r>
          <rPr>
            <sz val="9"/>
            <color indexed="81"/>
            <rFont val="Tahoma"/>
            <family val="2"/>
          </rPr>
          <t xml:space="preserve">
1 piège à sec</t>
        </r>
      </text>
    </comment>
    <comment ref="A275" authorId="3">
      <text>
        <r>
          <rPr>
            <b/>
            <sz val="9"/>
            <color indexed="81"/>
            <rFont val="Tahoma"/>
            <family val="2"/>
          </rPr>
          <t>Valérie:</t>
        </r>
        <r>
          <rPr>
            <sz val="9"/>
            <color indexed="81"/>
            <rFont val="Tahoma"/>
            <family val="2"/>
          </rPr>
          <t xml:space="preserve">
A été multiplié par 2 car DER-1 perdu</t>
        </r>
      </text>
    </comment>
    <comment ref="A283" authorId="0">
      <text>
        <r>
          <rPr>
            <b/>
            <sz val="9"/>
            <color indexed="81"/>
            <rFont val="Tahoma"/>
            <family val="2"/>
          </rPr>
          <t>Valérie:</t>
        </r>
        <r>
          <rPr>
            <sz val="9"/>
            <color indexed="81"/>
            <rFont val="Tahoma"/>
            <family val="2"/>
          </rPr>
          <t xml:space="preserve">
1 piège à sec</t>
        </r>
      </text>
    </comment>
    <comment ref="H297" authorId="1">
      <text>
        <r>
          <rPr>
            <b/>
            <sz val="9"/>
            <color indexed="81"/>
            <rFont val="Tahoma"/>
            <family val="2"/>
          </rPr>
          <t>Valérie Aubin:</t>
        </r>
        <r>
          <rPr>
            <sz val="9"/>
            <color indexed="81"/>
            <rFont val="Tahoma"/>
            <family val="2"/>
          </rPr>
          <t xml:space="preserve">
A été multiplié par 2 car piège ILR-2 déchiqueté</t>
        </r>
      </text>
    </comment>
    <comment ref="H305" authorId="0">
      <text>
        <r>
          <rPr>
            <b/>
            <sz val="9"/>
            <color indexed="81"/>
            <rFont val="Tahoma"/>
            <family val="2"/>
          </rPr>
          <t>Valérie:</t>
        </r>
        <r>
          <rPr>
            <sz val="9"/>
            <color indexed="81"/>
            <rFont val="Tahoma"/>
            <family val="2"/>
          </rPr>
          <t xml:space="preserve">
pièges déchiqutés</t>
        </r>
      </text>
    </comment>
    <comment ref="H306" authorId="1">
      <text>
        <r>
          <rPr>
            <b/>
            <sz val="9"/>
            <color indexed="81"/>
            <rFont val="Tahoma"/>
            <family val="2"/>
          </rPr>
          <t>Valérie Aubin:</t>
        </r>
        <r>
          <rPr>
            <sz val="9"/>
            <color indexed="81"/>
            <rFont val="Tahoma"/>
            <family val="2"/>
          </rPr>
          <t xml:space="preserve">
A été multiplié par 2 car piège PIR-2 déchiqueté</t>
        </r>
      </text>
    </comment>
    <comment ref="K321" authorId="2">
      <text>
        <r>
          <rPr>
            <b/>
            <sz val="9"/>
            <color indexed="81"/>
            <rFont val="Tahoma"/>
            <family val="2"/>
          </rPr>
          <t>Valérie:</t>
        </r>
        <r>
          <rPr>
            <sz val="9"/>
            <color indexed="81"/>
            <rFont val="Tahoma"/>
            <family val="2"/>
          </rPr>
          <t xml:space="preserve">
larve</t>
        </r>
      </text>
    </comment>
    <comment ref="H348" authorId="2">
      <text>
        <r>
          <rPr>
            <b/>
            <sz val="9"/>
            <color indexed="81"/>
            <rFont val="Tahoma"/>
            <family val="2"/>
          </rPr>
          <t>Valérie:</t>
        </r>
        <r>
          <rPr>
            <sz val="9"/>
            <color indexed="81"/>
            <rFont val="Tahoma"/>
            <family val="2"/>
          </rPr>
          <t xml:space="preserve">
1 seul piège
(2e = nid de fourmis)</t>
        </r>
      </text>
    </comment>
    <comment ref="A354" authorId="0">
      <text>
        <r>
          <rPr>
            <b/>
            <sz val="9"/>
            <color indexed="81"/>
            <rFont val="Tahoma"/>
            <family val="2"/>
          </rPr>
          <t>Valérie:</t>
        </r>
        <r>
          <rPr>
            <sz val="9"/>
            <color indexed="81"/>
            <rFont val="Tahoma"/>
            <family val="2"/>
          </rPr>
          <t xml:space="preserve">
à sec</t>
        </r>
      </text>
    </comment>
    <comment ref="K357" authorId="2">
      <text>
        <r>
          <rPr>
            <b/>
            <sz val="9"/>
            <color indexed="81"/>
            <rFont val="Tahoma"/>
            <family val="2"/>
          </rPr>
          <t>Valérie:</t>
        </r>
        <r>
          <rPr>
            <sz val="9"/>
            <color indexed="81"/>
            <rFont val="Tahoma"/>
            <family val="2"/>
          </rPr>
          <t xml:space="preserve">
Larve</t>
        </r>
      </text>
    </comment>
    <comment ref="A380" authorId="3">
      <text>
        <r>
          <rPr>
            <b/>
            <sz val="9"/>
            <color indexed="81"/>
            <rFont val="Tahoma"/>
            <family val="2"/>
          </rPr>
          <t>Valérie:</t>
        </r>
        <r>
          <rPr>
            <sz val="9"/>
            <color indexed="81"/>
            <rFont val="Tahoma"/>
            <family val="2"/>
          </rPr>
          <t xml:space="preserve">
un des pièges était à sec et l'autre perdu</t>
        </r>
      </text>
    </comment>
    <comment ref="A393" authorId="3">
      <text>
        <r>
          <rPr>
            <b/>
            <sz val="9"/>
            <color indexed="81"/>
            <rFont val="Tahoma"/>
            <family val="2"/>
          </rPr>
          <t>Valérie:</t>
        </r>
        <r>
          <rPr>
            <sz val="9"/>
            <color indexed="81"/>
            <rFont val="Tahoma"/>
            <family val="2"/>
          </rPr>
          <t xml:space="preserve">
un des piège était à sec</t>
        </r>
      </text>
    </comment>
    <comment ref="A403" authorId="3">
      <text>
        <r>
          <rPr>
            <b/>
            <sz val="9"/>
            <color indexed="81"/>
            <rFont val="Tahoma"/>
            <family val="2"/>
          </rPr>
          <t>Valérie:</t>
        </r>
        <r>
          <rPr>
            <sz val="9"/>
            <color indexed="81"/>
            <rFont val="Tahoma"/>
            <family val="2"/>
          </rPr>
          <t xml:space="preserve">
un des piège était à sec</t>
        </r>
      </text>
    </comment>
    <comment ref="H409" authorId="1">
      <text>
        <r>
          <rPr>
            <b/>
            <sz val="9"/>
            <color indexed="81"/>
            <rFont val="Tahoma"/>
            <family val="2"/>
          </rPr>
          <t>Valérie Aubin:</t>
        </r>
        <r>
          <rPr>
            <sz val="9"/>
            <color indexed="81"/>
            <rFont val="Tahoma"/>
            <family val="2"/>
          </rPr>
          <t xml:space="preserve">
PIA-1 : crapaud et sec
PIA-2 : déchiqueté</t>
        </r>
      </text>
    </comment>
    <comment ref="H410" authorId="2">
      <text>
        <r>
          <rPr>
            <b/>
            <sz val="9"/>
            <color indexed="81"/>
            <rFont val="Tahoma"/>
            <family val="2"/>
          </rPr>
          <t>Valérie:</t>
        </r>
        <r>
          <rPr>
            <sz val="9"/>
            <color indexed="81"/>
            <rFont val="Tahoma"/>
            <family val="2"/>
          </rPr>
          <t xml:space="preserve">
1 piège sorti</t>
        </r>
      </text>
    </comment>
    <comment ref="K418" authorId="2">
      <text>
        <r>
          <rPr>
            <b/>
            <sz val="9"/>
            <color indexed="81"/>
            <rFont val="Tahoma"/>
            <family val="2"/>
          </rPr>
          <t>Valérie:</t>
        </r>
        <r>
          <rPr>
            <sz val="9"/>
            <color indexed="81"/>
            <rFont val="Tahoma"/>
            <family val="2"/>
          </rPr>
          <t xml:space="preserve">
6 larves
</t>
        </r>
      </text>
    </comment>
    <comment ref="J428" authorId="2">
      <text>
        <r>
          <rPr>
            <b/>
            <sz val="9"/>
            <color indexed="81"/>
            <rFont val="Tahoma"/>
            <family val="2"/>
          </rPr>
          <t>Valérie:</t>
        </r>
        <r>
          <rPr>
            <sz val="9"/>
            <color indexed="81"/>
            <rFont val="Tahoma"/>
            <family val="2"/>
          </rPr>
          <t xml:space="preserve">
Eumolpinae</t>
        </r>
      </text>
    </comment>
    <comment ref="A429" authorId="3">
      <text>
        <r>
          <rPr>
            <b/>
            <sz val="9"/>
            <color indexed="81"/>
            <rFont val="Tahoma"/>
            <family val="2"/>
          </rPr>
          <t>Valérie:</t>
        </r>
        <r>
          <rPr>
            <sz val="9"/>
            <color indexed="81"/>
            <rFont val="Tahoma"/>
            <family val="2"/>
          </rPr>
          <t xml:space="preserve">
un des pièges était à sec
</t>
        </r>
      </text>
    </comment>
    <comment ref="A448" authorId="3">
      <text>
        <r>
          <rPr>
            <b/>
            <sz val="9"/>
            <color indexed="81"/>
            <rFont val="Tahoma"/>
            <family val="2"/>
          </rPr>
          <t>Valérie:</t>
        </r>
        <r>
          <rPr>
            <sz val="9"/>
            <color indexed="81"/>
            <rFont val="Tahoma"/>
            <family val="2"/>
          </rPr>
          <t xml:space="preserve">
Crapeau dans 1 des pièges</t>
        </r>
      </text>
    </comment>
  </commentList>
</comments>
</file>

<file path=xl/sharedStrings.xml><?xml version="1.0" encoding="utf-8"?>
<sst xmlns="http://schemas.openxmlformats.org/spreadsheetml/2006/main" count="6482" uniqueCount="1049">
  <si>
    <t>Parcelle</t>
  </si>
  <si>
    <t xml:space="preserve">Milieu </t>
  </si>
  <si>
    <t>R/T</t>
  </si>
  <si>
    <t>Substrat</t>
  </si>
  <si>
    <t>Roches</t>
  </si>
  <si>
    <t>Herbacées</t>
  </si>
  <si>
    <t>Arbustes</t>
  </si>
  <si>
    <t>Arbres</t>
  </si>
  <si>
    <t>Taille de la colonie</t>
  </si>
  <si>
    <t xml:space="preserve">Renouée </t>
  </si>
  <si>
    <t>Commentaires</t>
  </si>
  <si>
    <t>Recouv</t>
  </si>
  <si>
    <t>Hauteur</t>
  </si>
  <si>
    <t>Richesse</t>
  </si>
  <si>
    <t>Variété</t>
  </si>
  <si>
    <t>Largeur (mm)</t>
  </si>
  <si>
    <t>Degrés</t>
  </si>
  <si>
    <t>Mesure</t>
  </si>
  <si>
    <t>BOR1</t>
  </si>
  <si>
    <t>Bois</t>
  </si>
  <si>
    <t>R</t>
  </si>
  <si>
    <t>NA</t>
  </si>
  <si>
    <t>J</t>
  </si>
  <si>
    <t>BOR2</t>
  </si>
  <si>
    <t>CGR1</t>
  </si>
  <si>
    <t>X</t>
  </si>
  <si>
    <t>G</t>
  </si>
  <si>
    <t>Tres grande, a augmentee de taille dans tous les sens. Broutage et feuilles jaunes</t>
  </si>
  <si>
    <t>CGR2</t>
  </si>
  <si>
    <t>Broutage et feuilles jaunes. Nouvelle colonie plus loin, a 1m75 (100degres) du marais et 1m. Longueur: 24,5m largeur: 9m35</t>
  </si>
  <si>
    <t>DER1</t>
  </si>
  <si>
    <t>Friche</t>
  </si>
  <si>
    <t>Vigne vierge sur la renouée en bordure de la colonie (photo 1733) et rhubarbe en périphérie</t>
  </si>
  <si>
    <t>DER2</t>
  </si>
  <si>
    <t>2 nouvelles colonies: 11.05m de DER2 (poteau) à 110° et 20,50 à 158° (photos 1650-1652). Autre côté de la rue: GPS = DE22 Photo: 1653, 7,70 X 4,50m</t>
  </si>
  <si>
    <t>DOR1</t>
  </si>
  <si>
    <t>Rive</t>
  </si>
  <si>
    <t>8.00</t>
  </si>
  <si>
    <t>Feuilles de renouée jaunes à l'ombre. Rampante trilobée inconnue: photo 1582-1583. Petit ruisseau derrière la colonie</t>
  </si>
  <si>
    <t>DOR2</t>
  </si>
  <si>
    <t>Feuilles de renouée jaunes à l'ombre. Vigne des rivages hors de la parcelle R2, en pente, pas d'influence sur la renouée, mais un peu plus de lumière. Petit ruisseau derrière la colonie</t>
  </si>
  <si>
    <t>DSR1</t>
  </si>
  <si>
    <t>1 arbuste mort dans la renouee</t>
  </si>
  <si>
    <t>ERR1</t>
  </si>
  <si>
    <t>0.45</t>
  </si>
  <si>
    <t>Renouee s'est propagee vers la riviere. 3 petites thalles se detachent de la colonie. Chemin (pietinement) jusqu'a la riviere: peche. Poteau a disparu.</t>
  </si>
  <si>
    <t>ERR2</t>
  </si>
  <si>
    <t>colonie plus petite que les autres. Barre de fer au sol empechant un peu renouee de pousser a cette place</t>
  </si>
  <si>
    <t>HQR1</t>
  </si>
  <si>
    <t>HQR2</t>
  </si>
  <si>
    <t>où la vigne pousse, on dirait que la renouee pousse moins</t>
  </si>
  <si>
    <t>ILR1</t>
  </si>
  <si>
    <t>B</t>
  </si>
  <si>
    <t>ILR2</t>
  </si>
  <si>
    <t>NDR1</t>
  </si>
  <si>
    <t>Quelques feuille jaunes (à l'ombre). Tavelure? sur quelques feuilles. Un peu de broutage dans les feuilles du bas.</t>
  </si>
  <si>
    <t>NDR2</t>
  </si>
  <si>
    <t>Quelques feuille jaunes (à l'ombre). Un peu de broutage dans les feuilles du bas. + 1 colonie de 2X2m et une autre de 3X2m</t>
  </si>
  <si>
    <t>PIR1</t>
  </si>
  <si>
    <t>PIR2</t>
  </si>
  <si>
    <t>Un peu de feuilles broutées</t>
  </si>
  <si>
    <t>SHR1</t>
  </si>
  <si>
    <t>Poteau = renouée à côté de la grosse roche</t>
  </si>
  <si>
    <t>SHR2</t>
  </si>
  <si>
    <t>VAR1</t>
  </si>
  <si>
    <t>Niveau d'eau fleuve beaucoup augmenté (plus capable de se rendre par le bord de l'eau), Chemin sépare la colonie en 2 (piétinement), ++ broutage, ++ insectes, ++ feuilles jaunes</t>
  </si>
  <si>
    <t>VAR2</t>
  </si>
  <si>
    <t>BOA1</t>
  </si>
  <si>
    <t>Boisé</t>
  </si>
  <si>
    <t>T</t>
  </si>
  <si>
    <t>BOA2</t>
  </si>
  <si>
    <t>CGA1</t>
  </si>
  <si>
    <t>CGA2</t>
  </si>
  <si>
    <t>DEA1</t>
  </si>
  <si>
    <t>Plusieurs tiges coupées (par Biture?)</t>
  </si>
  <si>
    <t>DEA2</t>
  </si>
  <si>
    <t>2 fourmillières à côté de la RJ (++ pucerons herbacées)</t>
  </si>
  <si>
    <t>DOA1</t>
  </si>
  <si>
    <t>arbres coupés dans A1, dans phragmit (bois de grève)</t>
  </si>
  <si>
    <t>DOA2</t>
  </si>
  <si>
    <t>Cheno, phragmite, ortie, ++berce, chardon, liseron. Photo ortie = 1567. broutage ortie ++</t>
  </si>
  <si>
    <t>DSA1</t>
  </si>
  <si>
    <t>ERA1</t>
  </si>
  <si>
    <t>ERA2</t>
  </si>
  <si>
    <t>HQA1</t>
  </si>
  <si>
    <t>HQA2</t>
  </si>
  <si>
    <t>ILA1</t>
  </si>
  <si>
    <t>En reboisement, toile géotextile sur le sol. Beaucoup de verge d'or et de rhubarbe</t>
  </si>
  <si>
    <t>ILA2</t>
  </si>
  <si>
    <t>En reboisement, toile géotextile sur le sol. Beaucoup de verge d'or et de rhubarbe + Graminée sp. et viorne (?)</t>
  </si>
  <si>
    <t>NDA1</t>
  </si>
  <si>
    <t>Carouge qui crie dans arbre à côté de la colonie, pas vu de nid. Même échantillon de terre pour A1 et A2</t>
  </si>
  <si>
    <t>NDA2</t>
  </si>
  <si>
    <t>Même échantillon de terre pour A1 et A2</t>
  </si>
  <si>
    <t>PIA1</t>
  </si>
  <si>
    <t>Ortie, verge d'or</t>
  </si>
  <si>
    <t>PIA2</t>
  </si>
  <si>
    <t>Prèle, noisetier?, viorne?, A. negundo</t>
  </si>
  <si>
    <t>SHA1</t>
  </si>
  <si>
    <t>SHA2</t>
  </si>
  <si>
    <t>VAA1</t>
  </si>
  <si>
    <t>VAA2</t>
  </si>
  <si>
    <t>Base de données du projet "Prévenir la prolifération de la renouée japonaise sur le territoire de la CMM"</t>
  </si>
  <si>
    <t>Par le Comité ZIP Jacques-Cartier</t>
  </si>
  <si>
    <t>Données se trouvant dans les feuilles de ce fichiers :</t>
  </si>
  <si>
    <t>2013_C1 : Étude de caractérisation de 2013, Campagne #1 Printemps</t>
  </si>
  <si>
    <t>2013_C2 : Étude de caractérisation de 2013, Campagne #2 Été</t>
  </si>
  <si>
    <t>2014_MC : Résultats des méthodes de contrôle de 2014</t>
  </si>
  <si>
    <t>2014_OS : Résultats des outils de sensibilisation de 2014</t>
  </si>
  <si>
    <t>GPS : Données géographiques des colonies de renouée japonaise observées au cours du projet</t>
  </si>
  <si>
    <t>Programme interactions communautaires IC-3208</t>
  </si>
  <si>
    <t>Var</t>
  </si>
  <si>
    <t>Limon</t>
  </si>
  <si>
    <t>Argile</t>
  </si>
  <si>
    <t>Limon sableux</t>
  </si>
  <si>
    <t>Sable limoneux</t>
  </si>
  <si>
    <t>Argile légère</t>
  </si>
  <si>
    <t>Limono-argileux</t>
  </si>
  <si>
    <t>BER1</t>
  </si>
  <si>
    <t>BER2</t>
  </si>
  <si>
    <t>VSR1</t>
  </si>
  <si>
    <t>VSR2</t>
  </si>
  <si>
    <t>VSA1</t>
  </si>
  <si>
    <t>VSA2</t>
  </si>
  <si>
    <t>Limon lourd</t>
  </si>
  <si>
    <t>BEA1</t>
  </si>
  <si>
    <t>BEA2</t>
  </si>
  <si>
    <t>Densité</t>
  </si>
  <si>
    <t>Site</t>
  </si>
  <si>
    <r>
      <t>Taille (m</t>
    </r>
    <r>
      <rPr>
        <b/>
        <vertAlign val="superscript"/>
        <sz val="12"/>
        <color rgb="FF000000"/>
        <rFont val="Times New Roman"/>
        <family val="1"/>
      </rPr>
      <t>2</t>
    </r>
    <r>
      <rPr>
        <b/>
        <sz val="12"/>
        <color rgb="FF000000"/>
        <rFont val="Times New Roman"/>
        <family val="1"/>
      </rPr>
      <t>)</t>
    </r>
  </si>
  <si>
    <t>Sp</t>
  </si>
  <si>
    <t>Nom</t>
  </si>
  <si>
    <t>Tenure</t>
  </si>
  <si>
    <t>Ville /</t>
  </si>
  <si>
    <t>Arrondissement</t>
  </si>
  <si>
    <t>Milieu</t>
  </si>
  <si>
    <t>BE</t>
  </si>
  <si>
    <t>Chemin du Bord de l'Eau</t>
  </si>
  <si>
    <t>Privée</t>
  </si>
  <si>
    <t>Saint-Sulpice</t>
  </si>
  <si>
    <t>BO</t>
  </si>
  <si>
    <t>Boulevard Marie-Victorin</t>
  </si>
  <si>
    <t>Municipale</t>
  </si>
  <si>
    <t>Boucherville</t>
  </si>
  <si>
    <t>CG</t>
  </si>
  <si>
    <t>Coulée Grou</t>
  </si>
  <si>
    <t>Montréal - PAT</t>
  </si>
  <si>
    <t>DE</t>
  </si>
  <si>
    <t>Dépotium</t>
  </si>
  <si>
    <t>DO</t>
  </si>
  <si>
    <t>Rue Notre-Dame</t>
  </si>
  <si>
    <t>DS</t>
  </si>
  <si>
    <t>En face de DE</t>
  </si>
  <si>
    <t>ER</t>
  </si>
  <si>
    <t>Parc Ernest-Rouleau</t>
  </si>
  <si>
    <t xml:space="preserve">Montréal - RDP </t>
  </si>
  <si>
    <t>HQ</t>
  </si>
  <si>
    <t>Hydro-Québec</t>
  </si>
  <si>
    <t>IL</t>
  </si>
  <si>
    <t>Parc de l'Île Lebel</t>
  </si>
  <si>
    <t>Repentigny</t>
  </si>
  <si>
    <t>ND</t>
  </si>
  <si>
    <t>PI</t>
  </si>
  <si>
    <t>SH</t>
  </si>
  <si>
    <t>Rue Sherbrooke</t>
  </si>
  <si>
    <t>Montréal Est</t>
  </si>
  <si>
    <t>VA</t>
  </si>
  <si>
    <t>Parc de la Commune</t>
  </si>
  <si>
    <t>Varennes</t>
  </si>
  <si>
    <t>VS</t>
  </si>
  <si>
    <t xml:space="preserve">Rue Notre-Dame           </t>
  </si>
  <si>
    <t>Espèce : J = japonaise; B = de Bohème; G = Géante; N = naine</t>
  </si>
  <si>
    <t>2012_C1 : Étude de caractérisation de 2012, Campagne #1 Printemps</t>
  </si>
  <si>
    <t>2012_veg_C1 : Espèces végétales de 2012, Campagne #1 Printemps</t>
  </si>
  <si>
    <t>2012_C2 : Étude de caractérisation de 2012, Campagne #2 Été</t>
  </si>
  <si>
    <t>2012_veg_C2 : Espèces végétales de 2012, Campagne #2 Été</t>
  </si>
  <si>
    <t>2013_veg_C1 : Espèces végétales de 2013, Campagne #1 Printemps</t>
  </si>
  <si>
    <t>2013_veg_C2 : Espèces végétales de 2013, Campagne #2 Été</t>
  </si>
  <si>
    <t>Espèce dominante (français)</t>
  </si>
  <si>
    <t>Espèce dominante (latin)</t>
  </si>
  <si>
    <t>Famille</t>
  </si>
  <si>
    <t>Vigne vierge</t>
  </si>
  <si>
    <t>Parthenocissus quinquefolia</t>
  </si>
  <si>
    <t>Vitacée</t>
  </si>
  <si>
    <t>Érable à Giguère</t>
  </si>
  <si>
    <t>Acer negundo</t>
  </si>
  <si>
    <t>Acéracée</t>
  </si>
  <si>
    <t xml:space="preserve">Anthrisque sauvage </t>
  </si>
  <si>
    <t>Anthriscus sylvestris</t>
  </si>
  <si>
    <t>Ombellifère</t>
  </si>
  <si>
    <t>Peuplier à grandes dents</t>
  </si>
  <si>
    <t>Populus grandidentata</t>
  </si>
  <si>
    <t>Salicaée</t>
  </si>
  <si>
    <t>Verge d'or sp.</t>
  </si>
  <si>
    <t xml:space="preserve">Solidago sp. </t>
  </si>
  <si>
    <t>Composée</t>
  </si>
  <si>
    <t>Frêne d'Amérique</t>
  </si>
  <si>
    <t>Fraxinus americana</t>
  </si>
  <si>
    <t>Oléacée</t>
  </si>
  <si>
    <t>Vesce jargeau</t>
  </si>
  <si>
    <t>Viccia cracca</t>
  </si>
  <si>
    <t>Légumineuse</t>
  </si>
  <si>
    <t>Sumac vinaigrier</t>
  </si>
  <si>
    <t>Rhus thyphina</t>
  </si>
  <si>
    <t>Anacardiacée</t>
  </si>
  <si>
    <t>Anthrisque sauvage</t>
  </si>
  <si>
    <t>Frêne de Pennsylvanie</t>
  </si>
  <si>
    <t>Fraxinus pennsylvanica</t>
  </si>
  <si>
    <t>Peuplier faux-tremble</t>
  </si>
  <si>
    <t>Populus tremuloides</t>
  </si>
  <si>
    <t>Salicacée</t>
  </si>
  <si>
    <t>Chénopode sp.</t>
  </si>
  <si>
    <t>Chenopodium sp.</t>
  </si>
  <si>
    <t>Chénopodiacée</t>
  </si>
  <si>
    <t>Échinocystis lobé</t>
  </si>
  <si>
    <t>Echynocystis lobata</t>
  </si>
  <si>
    <t>Cucurbitacée</t>
  </si>
  <si>
    <t xml:space="preserve">Chenopodium sp. </t>
  </si>
  <si>
    <t>Vigne des rivages</t>
  </si>
  <si>
    <t>Vitis riparia</t>
  </si>
  <si>
    <t>Graminée sp.</t>
  </si>
  <si>
    <t>Graminée</t>
  </si>
  <si>
    <t>Neprun cathartique</t>
  </si>
  <si>
    <t>Rhamnus catharticus</t>
  </si>
  <si>
    <t>Rhamnacée</t>
  </si>
  <si>
    <t>Pissenlit officinal</t>
  </si>
  <si>
    <t>Taraxacum officinale</t>
  </si>
  <si>
    <t>Solidago sp.</t>
  </si>
  <si>
    <t>Brome sp.</t>
  </si>
  <si>
    <t xml:space="preserve">Bromus sp. </t>
  </si>
  <si>
    <t>Crucifère sp.</t>
  </si>
  <si>
    <t>Crucifère</t>
  </si>
  <si>
    <t>Cerisier de Virginie</t>
  </si>
  <si>
    <t>Prunus virginiana</t>
  </si>
  <si>
    <t>Rosacée</t>
  </si>
  <si>
    <t>Frêne noir</t>
  </si>
  <si>
    <t>Fraxinus nigra</t>
  </si>
  <si>
    <t>Érable à sucre</t>
  </si>
  <si>
    <t xml:space="preserve">Acer saccharum </t>
  </si>
  <si>
    <t>Saule sp.</t>
  </si>
  <si>
    <t>Salix sp.</t>
  </si>
  <si>
    <t>Matteuccie fougère-à-l'autruche</t>
  </si>
  <si>
    <t>Matteuccia struthiopteris</t>
  </si>
  <si>
    <t>Dryoptéridacées</t>
  </si>
  <si>
    <t>Peuplier  faux-tremble</t>
  </si>
  <si>
    <t>Frêne sp.</t>
  </si>
  <si>
    <t>Fraxinus sp.</t>
  </si>
  <si>
    <t>Prêle des champs</t>
  </si>
  <si>
    <t>Equisetum arvense</t>
  </si>
  <si>
    <t>Équisétacée</t>
  </si>
  <si>
    <t>Symphorine blanche</t>
  </si>
  <si>
    <t>Symphoricarpos albus</t>
  </si>
  <si>
    <t>Caprifoliacée</t>
  </si>
  <si>
    <t>Liseron des haies</t>
  </si>
  <si>
    <t>Convolvulus sepium</t>
  </si>
  <si>
    <t>Convolvulacée</t>
  </si>
  <si>
    <t>Prêle des bois</t>
  </si>
  <si>
    <t>Equisetum sp.</t>
  </si>
  <si>
    <t>Saule blanc</t>
  </si>
  <si>
    <t>Salix alba</t>
  </si>
  <si>
    <t>Bromus sp.</t>
  </si>
  <si>
    <t>Orme sp.</t>
  </si>
  <si>
    <t>Ulmus sp.</t>
  </si>
  <si>
    <t>Ulmacée</t>
  </si>
  <si>
    <t xml:space="preserve">Vigne vierge </t>
  </si>
  <si>
    <t>Ivraie sp.</t>
  </si>
  <si>
    <t>Lolium sp.</t>
  </si>
  <si>
    <t>Rhus thypina</t>
  </si>
  <si>
    <t>Inconnu</t>
  </si>
  <si>
    <t xml:space="preserve">Graminée sp. </t>
  </si>
  <si>
    <t>Tanaisie vulgaire</t>
  </si>
  <si>
    <t>Tanacetum vulgare</t>
  </si>
  <si>
    <t>Orme rouge</t>
  </si>
  <si>
    <t>Ulmus rubra</t>
  </si>
  <si>
    <t>Roseau commun</t>
  </si>
  <si>
    <t>Phragmites australis</t>
  </si>
  <si>
    <t>Phragmite</t>
  </si>
  <si>
    <t>Pâturin sp.</t>
  </si>
  <si>
    <t>Poa sp.</t>
  </si>
  <si>
    <t>Luzerne sauvage</t>
  </si>
  <si>
    <t>Medicago sativa</t>
  </si>
  <si>
    <t>Cerisier tardif</t>
  </si>
  <si>
    <t>Gadellier américain</t>
  </si>
  <si>
    <t>Ribes americanum</t>
  </si>
  <si>
    <t>Grossulariacée</t>
  </si>
  <si>
    <t>Rhus typhina</t>
  </si>
  <si>
    <t xml:space="preserve">Peuplier faux-tremble </t>
  </si>
  <si>
    <t>Léersie faux-riz</t>
  </si>
  <si>
    <t>Leersia oryzoides</t>
  </si>
  <si>
    <t>Chalef changeant</t>
  </si>
  <si>
    <t>Elaeagnus commutata</t>
  </si>
  <si>
    <t>Elaeagnus</t>
  </si>
  <si>
    <t>Tilleul d'Amérique</t>
  </si>
  <si>
    <t>Tilia americana</t>
  </si>
  <si>
    <t>Tiliacée</t>
  </si>
  <si>
    <t>Mélèze laricin</t>
  </si>
  <si>
    <t>Larix laricina</t>
  </si>
  <si>
    <t>Pinacée</t>
  </si>
  <si>
    <t>Apocyn chanvrin</t>
  </si>
  <si>
    <t>Apocynum cannabinum</t>
  </si>
  <si>
    <t>Apocynacée</t>
  </si>
  <si>
    <t xml:space="preserve">* 1: 0%; 2: 1-5%; 3: 6-35%; 4 : 26-50%; 5 : 51-75%; 6 : 76-100% </t>
  </si>
  <si>
    <t>Astéracée</t>
  </si>
  <si>
    <t>Bardane majeure</t>
  </si>
  <si>
    <t>Arctium lappa</t>
  </si>
  <si>
    <t>Agropyron rampant</t>
  </si>
  <si>
    <t>Agropyron repens</t>
  </si>
  <si>
    <t>Calamagrostis du Canada</t>
  </si>
  <si>
    <t>Calamagrostis canadensis</t>
  </si>
  <si>
    <t>Echinocystis lobata</t>
  </si>
  <si>
    <t>Apios d'Amérique</t>
  </si>
  <si>
    <t>Apios americana</t>
  </si>
  <si>
    <t>Phalaris roseau</t>
  </si>
  <si>
    <t>Phalaris arundinacea</t>
  </si>
  <si>
    <t>Hémérocalle fauve</t>
  </si>
  <si>
    <t>Hemerocallis fulva</t>
  </si>
  <si>
    <t>Liliacée</t>
  </si>
  <si>
    <t>Verveine à feuilles d'Ortie</t>
  </si>
  <si>
    <t>Verbena urticifolia</t>
  </si>
  <si>
    <t>Verbénacée</t>
  </si>
  <si>
    <t>Silène cucubale</t>
  </si>
  <si>
    <t>Silene Cucubalus</t>
  </si>
  <si>
    <t>Caryophyllacée</t>
  </si>
  <si>
    <t>Tanacetum  vulgare</t>
  </si>
  <si>
    <t>791 Chemin du Bord de l'Eau, Saint-Sulpice, QC J5W 4K8</t>
  </si>
  <si>
    <t>859 Chemin du Bord de l'Eau, Saint-Sulpice, QC J5W 4K6</t>
  </si>
  <si>
    <t>875 Chemin du Bord de l'Eau, Saint-Sulpice, QC J5W 4K4</t>
  </si>
  <si>
    <t>905 Chemin du Bord de l'Eau, Saint-Sulpice, QC J5W 4K4</t>
  </si>
  <si>
    <t>BE973_1</t>
  </si>
  <si>
    <t>BE973_2</t>
  </si>
  <si>
    <t>Granby</t>
  </si>
  <si>
    <t>62 Rue Saint Michel, Granby, QC J2G 4L8</t>
  </si>
  <si>
    <t>Beaconsfield</t>
  </si>
  <si>
    <t>Rockhill Park, Beaurepaire Dr, Beaconsfield, QC H9W 3E2</t>
  </si>
  <si>
    <t>386 Boulevard Marie-Victorin, Boucherville, QC J4B 1W2</t>
  </si>
  <si>
    <t>13740 Boulevard Gouin Est, Montréal, QC H1A 2G7</t>
  </si>
  <si>
    <t>Parc Daniel-Johnson, 230 Rue Drummond, Roxton Pond, QC J0E 1Z0</t>
  </si>
  <si>
    <t>596 Rue de Saint Hubert, Granby, QC J2H plus loin dans le sentier</t>
  </si>
  <si>
    <t>535 Rue Notre Dame, Saint-Sulpice, QC J5W 3X3</t>
  </si>
  <si>
    <t>IL1</t>
  </si>
  <si>
    <t>IL2</t>
  </si>
  <si>
    <t>Verdun</t>
  </si>
  <si>
    <t>Longueuil</t>
  </si>
  <si>
    <t>133 Rue Saint Georges, Granby, QC J2G 2Z9</t>
  </si>
  <si>
    <t>ND171</t>
  </si>
  <si>
    <t>171 Rue Notre Dame, Saint-Sulpice, QC J5W 3X5</t>
  </si>
  <si>
    <t>ND351</t>
  </si>
  <si>
    <t>351 Rue Notre Dame, Saint-Sulpice, QC J5W 3X3</t>
  </si>
  <si>
    <t>ND421</t>
  </si>
  <si>
    <t>695 Rue Notre Dame, Repentigny, QC J6A 2W5</t>
  </si>
  <si>
    <t>ND8221</t>
  </si>
  <si>
    <t>8221 Rue Notre Dame Est, Montréal, QC H1L 3L2</t>
  </si>
  <si>
    <t>ND968</t>
  </si>
  <si>
    <t>371 Rue Paul Pau, Montréal, QC H1L 4K8</t>
  </si>
  <si>
    <t>122 Rue Notre Dame, Saint-Sulpice, QC J5W 3X6</t>
  </si>
  <si>
    <t>Verchères</t>
  </si>
  <si>
    <t>1 Rue de l'Aqueduc, Verchères, QC J0L 2R</t>
  </si>
  <si>
    <t>Parc de la Commune, Varennes, QC J3X 1R8</t>
  </si>
  <si>
    <t>Parc du Vieux-Moulin, Rue Notre Dame Est, Pointe-aux-Trembles, QC H1B 2X5</t>
  </si>
  <si>
    <t>64 Rue Notre Dame, Saint-Sulpice, QC J5W 3X8</t>
  </si>
  <si>
    <t>Montréal</t>
  </si>
  <si>
    <t>1130 Boulevard Saint-Joseph Est, Montréal, QC H2J 1L4</t>
  </si>
  <si>
    <t>1641 rue de Teck, Montréal</t>
  </si>
  <si>
    <t>3841 Rue Hochelaga, Montréal, QC H1W 1J5</t>
  </si>
  <si>
    <t>811 Chemin du Bord de l'Eau, Saint-Sulpice, QC J5W 4K4</t>
  </si>
  <si>
    <t>869 Chemin du Bord de l'Eau, Saint-Sulpice, QC J5W 4K4</t>
  </si>
  <si>
    <t>924 rue Notre-Dame, Saint-Sulpice,QC</t>
  </si>
  <si>
    <t xml:space="preserve">Parc André-Corbeil-dit-Tranchemontagne, Montréal, QC </t>
  </si>
  <si>
    <t>AR</t>
  </si>
  <si>
    <t>12216 rue Diderot, Rivière-des-Prairies </t>
  </si>
  <si>
    <t>6909 Rue Marconi, Montréal, QC H2S 3K2</t>
  </si>
  <si>
    <t xml:space="preserve">Collège Mont-Saint-Louis, 1700 Boul Henri-Bourassa E, Montréal, QC H2C 1J3 </t>
  </si>
  <si>
    <t xml:space="preserve">Parc Clémentine-De la Rousselière, Pointe-aux-Trembles, H1A 1T5 </t>
  </si>
  <si>
    <t>21 rue Robert, Repentigny </t>
  </si>
  <si>
    <t>SH1</t>
  </si>
  <si>
    <t>SH2</t>
  </si>
  <si>
    <t>SH_IB</t>
  </si>
  <si>
    <t xml:space="preserve">SOGEFI, 1500 Rue de Boucherville, Montréal, QC H1N 3V3 </t>
  </si>
  <si>
    <t>SU_SV</t>
  </si>
  <si>
    <t>10227 rue Thomas-Paine, Rivière-des-Prairies</t>
  </si>
  <si>
    <t>Vaudreuil-Dorion</t>
  </si>
  <si>
    <t>Lanoraie</t>
  </si>
  <si>
    <t>427 Ste-Marie, Lanoraie</t>
  </si>
  <si>
    <t>Rivière-des-Prairies-Pointe-aux-Trembles</t>
  </si>
  <si>
    <t>Montréal-Est</t>
  </si>
  <si>
    <t>Ville</t>
  </si>
  <si>
    <t>LONG</t>
  </si>
  <si>
    <t>LAT</t>
  </si>
  <si>
    <t>Adresse</t>
  </si>
  <si>
    <t>Superficie</t>
  </si>
  <si>
    <t>Parc de la Coulée Grou, Boulevard Gouin Est, Montréal, QC</t>
  </si>
  <si>
    <t>Parc de l'île Lebel, dans le boisé</t>
  </si>
  <si>
    <t>Parc Ernest-Rouleau, Boulevard Gouin Est, Montréal, QC H1E 1A7</t>
  </si>
  <si>
    <t>1621 Rue Honoré-Beaugrand, Montréal, QC H1L 5X1</t>
  </si>
  <si>
    <t>Au bout de la 36e avenue, Pointe-aux-Trembles</t>
  </si>
  <si>
    <t>Parc de l'île Lebel, près du stationnement</t>
  </si>
  <si>
    <t>81 avenue, chemin de fer, Pointe-aux-Trembles</t>
  </si>
  <si>
    <t>82 avenue, chemin de fer, Pointe-aux-Trembles</t>
  </si>
  <si>
    <t xml:space="preserve">Port de Montréal, 7502 Rue Notre-Dame E, Montréal, QC H1N 2G6 </t>
  </si>
  <si>
    <t xml:space="preserve">Golf de l'île de Montréal, 3700 Rue Damien Gauthier, Montréal, QC H1A 5T4 </t>
  </si>
  <si>
    <t>Au coin de Marien et Montigny, Montréal-Est</t>
  </si>
  <si>
    <t>7784 Boulevard Gouin E, Montréal, QC</t>
  </si>
  <si>
    <t>8430 Boulevard Gouin E, Montréal, QC</t>
  </si>
  <si>
    <t>8750 Boulevard Gouin E, Montréal, QC</t>
  </si>
  <si>
    <t>Terrain Vacant, Rue Notre-Dame et 30e avenue, Pointe-aux-Trembles</t>
  </si>
  <si>
    <t>91,80e avenue, Rivière-des-Prairies</t>
  </si>
  <si>
    <t>5, 52e Avenue, Montréal</t>
  </si>
  <si>
    <t>Parc-Nature Pointe-aux-prairies, secteur fleuve</t>
  </si>
  <si>
    <t>Maison du citoyen de Pointe-aux-Trembles, 12098 Rue Notre-Dame E, Montréal</t>
  </si>
  <si>
    <t>1781 Rang Saint Antoine,Vaudreuil-Dorion, QC</t>
  </si>
  <si>
    <t>Au coin de la rue Harwood et Valois, Vaudreuil</t>
  </si>
  <si>
    <t>81AV_1</t>
  </si>
  <si>
    <t>81AV_2</t>
  </si>
  <si>
    <t>Remblais</t>
  </si>
  <si>
    <t>Fluctuation eau</t>
  </si>
  <si>
    <t>Érosion</t>
  </si>
  <si>
    <t>Infrastructure</t>
  </si>
  <si>
    <t>Déchets</t>
  </si>
  <si>
    <t>M</t>
  </si>
  <si>
    <t>H</t>
  </si>
  <si>
    <t>F</t>
  </si>
  <si>
    <t>Intensité*</t>
  </si>
  <si>
    <t>Mat org (mm)</t>
  </si>
  <si>
    <t>Espèce (français)</t>
  </si>
  <si>
    <t>Espèce (latin)</t>
  </si>
  <si>
    <t>Ombellifères</t>
  </si>
  <si>
    <t>Convolvulacées</t>
  </si>
  <si>
    <t xml:space="preserve">Impatiente  </t>
  </si>
  <si>
    <t>Impatiens sp.</t>
  </si>
  <si>
    <t>Balsaminacées</t>
  </si>
  <si>
    <t>Impatiente</t>
  </si>
  <si>
    <t>Solidago graminifolia</t>
  </si>
  <si>
    <t>Astéracées</t>
  </si>
  <si>
    <t>Amélanchier arboré</t>
  </si>
  <si>
    <t>Amelanchier arborea</t>
  </si>
  <si>
    <t>Rosacées</t>
  </si>
  <si>
    <t>Vitacées</t>
  </si>
  <si>
    <t>Érable negundo</t>
  </si>
  <si>
    <t>Acéracées</t>
  </si>
  <si>
    <t>Solidago canadensis</t>
  </si>
  <si>
    <t>Glécome lierre</t>
  </si>
  <si>
    <t>Glecoma hederacea</t>
  </si>
  <si>
    <t>Labiées</t>
  </si>
  <si>
    <t>Vicia cracca</t>
  </si>
  <si>
    <t>Cerisier de virginie</t>
  </si>
  <si>
    <t>Caryer oval</t>
  </si>
  <si>
    <t>Carya ovala</t>
  </si>
  <si>
    <t>Juglandacées</t>
  </si>
  <si>
    <t>Phragmites communis</t>
  </si>
  <si>
    <t>Acer saccharum</t>
  </si>
  <si>
    <t>Prêle des prés</t>
  </si>
  <si>
    <t>Equisetum pratense</t>
  </si>
  <si>
    <t>Équisétacées</t>
  </si>
  <si>
    <t>Chèvrefeuille du Canada</t>
  </si>
  <si>
    <t>Châtaignier d´Amérique</t>
  </si>
  <si>
    <t>Castanea dentata</t>
  </si>
  <si>
    <t>Fagacées</t>
  </si>
  <si>
    <t>Berce très grande</t>
  </si>
  <si>
    <t>Heracleum maximum</t>
  </si>
  <si>
    <t>Oxalide dressée</t>
  </si>
  <si>
    <t>Oxalis stricta</t>
  </si>
  <si>
    <t>Oxalidacées</t>
  </si>
  <si>
    <t>Grande bardane</t>
  </si>
  <si>
    <t>Potentille de Norvège</t>
  </si>
  <si>
    <t>Potentilla norvegica</t>
  </si>
  <si>
    <t>Vigne de rivage</t>
  </si>
  <si>
    <t>Ortie élevée</t>
  </si>
  <si>
    <t>Urtica procera</t>
  </si>
  <si>
    <t>Urticacées</t>
  </si>
  <si>
    <t>Chardon des champs</t>
  </si>
  <si>
    <t>Cirsiumarvense</t>
  </si>
  <si>
    <t>Apios</t>
  </si>
  <si>
    <t>Asclépiade incarnate</t>
  </si>
  <si>
    <t>Asclepias syriaca</t>
  </si>
  <si>
    <t>Asclépiadacées</t>
  </si>
  <si>
    <t>Lycope d´Amérique</t>
  </si>
  <si>
    <t>Lycopus americanus</t>
  </si>
  <si>
    <t>Eupatoire maculée</t>
  </si>
  <si>
    <t>Eupatorium maculatum</t>
  </si>
  <si>
    <t>Oléacées</t>
  </si>
  <si>
    <t>Pâturin</t>
  </si>
  <si>
    <t>Apocynacées</t>
  </si>
  <si>
    <t>Lamiacées</t>
  </si>
  <si>
    <t>Asclepias incarnata</t>
  </si>
  <si>
    <t>Anthrisque des bois</t>
  </si>
  <si>
    <t>Anacardiacées</t>
  </si>
  <si>
    <t>Renoncule rampante</t>
  </si>
  <si>
    <t>Ranunculus repens</t>
  </si>
  <si>
    <t>Renonculacées</t>
  </si>
  <si>
    <t>Frêne d´Amérique</t>
  </si>
  <si>
    <t>Asclépiade commune</t>
  </si>
  <si>
    <t>Onoclée sensible</t>
  </si>
  <si>
    <t>Onoclea sensibilis</t>
  </si>
  <si>
    <t>Polypodiacées</t>
  </si>
  <si>
    <t>Trèfle des prés</t>
  </si>
  <si>
    <t>Trifolium pratense</t>
  </si>
  <si>
    <t>Potentille argentée</t>
  </si>
  <si>
    <t>Potentilla argentea</t>
  </si>
  <si>
    <t>Milium effusum</t>
  </si>
  <si>
    <t>Brôme</t>
  </si>
  <si>
    <t>Potentille dressée</t>
  </si>
  <si>
    <t>Potentilla recta</t>
  </si>
  <si>
    <t>Trèfle des champs</t>
  </si>
  <si>
    <t>Trifolium arvense</t>
  </si>
  <si>
    <t>Germandrée du Canada</t>
  </si>
  <si>
    <t>Teucrium canadense</t>
  </si>
  <si>
    <t>Saxifragées</t>
  </si>
  <si>
    <t>Anthrique sauvage</t>
  </si>
  <si>
    <t>Lonicera canadensis</t>
  </si>
  <si>
    <t>Caprifoliacées</t>
  </si>
  <si>
    <t>Violette</t>
  </si>
  <si>
    <t>Viola sp.</t>
  </si>
  <si>
    <t>Violacées</t>
  </si>
  <si>
    <t>Menthe du Canada</t>
  </si>
  <si>
    <t>Mentha canadensis</t>
  </si>
  <si>
    <t>Menthe poivrée</t>
  </si>
  <si>
    <t>Mentha piperita</t>
  </si>
  <si>
    <t>Salicaire commune</t>
  </si>
  <si>
    <t>Lythrum salicaria</t>
  </si>
  <si>
    <t>Lythracées</t>
  </si>
  <si>
    <t>Cirsium arvense</t>
  </si>
  <si>
    <t>Peuplier deltoÏde</t>
  </si>
  <si>
    <t>Populus deltoides</t>
  </si>
  <si>
    <t>Salicacées</t>
  </si>
  <si>
    <t>Érigéron de Philadelphie</t>
  </si>
  <si>
    <t>Erigeron philadelphicus</t>
  </si>
  <si>
    <t>Stellaire graminoïde</t>
  </si>
  <si>
    <t>Stellaria graminea</t>
  </si>
  <si>
    <t>Caryophyllacées</t>
  </si>
  <si>
    <t>Graminées</t>
  </si>
  <si>
    <t>FAUCHÉ</t>
  </si>
  <si>
    <t>Smilacine à grappes</t>
  </si>
  <si>
    <t>Smilacina racemosa</t>
  </si>
  <si>
    <t>Liliacées</t>
  </si>
  <si>
    <t>Renouée à feuilles de patience</t>
  </si>
  <si>
    <t>Polygonum lapathifolium</t>
  </si>
  <si>
    <t>Polygonacées</t>
  </si>
  <si>
    <t>Laitue serriole</t>
  </si>
  <si>
    <t>Lactuca serriola</t>
  </si>
  <si>
    <t>Acnide tuberculé</t>
  </si>
  <si>
    <t>Acnida tuberculata</t>
  </si>
  <si>
    <t>Amaranthacées</t>
  </si>
  <si>
    <t>Ptéridium aigle</t>
  </si>
  <si>
    <t>Pteridium aquilinum</t>
  </si>
  <si>
    <t>Anémone du Canada</t>
  </si>
  <si>
    <t>Anemone canadensis</t>
  </si>
  <si>
    <t>Verveine hastée</t>
  </si>
  <si>
    <t>Verbena hastata</t>
  </si>
  <si>
    <t>Verbénacées</t>
  </si>
  <si>
    <t>Valériane officinale</t>
  </si>
  <si>
    <t>Valeriana officinalis</t>
  </si>
  <si>
    <t>Valérianacées</t>
  </si>
  <si>
    <t>Clématite sp.</t>
  </si>
  <si>
    <t>Clematis sp.</t>
  </si>
  <si>
    <t>Caryer ovale</t>
  </si>
  <si>
    <t>Cicutaire maculée</t>
  </si>
  <si>
    <t>Cicuta maculata</t>
  </si>
  <si>
    <t>Rubanier à gros fruits</t>
  </si>
  <si>
    <t>Sparganum eurycarpum</t>
  </si>
  <si>
    <t>Sparganiacées</t>
  </si>
  <si>
    <t>Millepertuis</t>
  </si>
  <si>
    <t xml:space="preserve">Hypericum sp. </t>
  </si>
  <si>
    <t>Hypéricacées</t>
  </si>
  <si>
    <t>Morelle douce-amère</t>
  </si>
  <si>
    <t>Solanum dulcamara</t>
  </si>
  <si>
    <t>Solanacées</t>
  </si>
  <si>
    <t>Aster à feuilles cordées</t>
  </si>
  <si>
    <t>Aster cordifolius</t>
  </si>
  <si>
    <t>Fraisier américain</t>
  </si>
  <si>
    <t>Fragaria americana</t>
  </si>
  <si>
    <t>Erigeron sp.</t>
  </si>
  <si>
    <t>Aigremoine à sépales crochus</t>
  </si>
  <si>
    <t>Agrimonia gryposepala</t>
  </si>
  <si>
    <t>Plantain moyen</t>
  </si>
  <si>
    <t>Plantago media</t>
  </si>
  <si>
    <t>Plantaginacées</t>
  </si>
  <si>
    <t>n</t>
  </si>
  <si>
    <t xml:space="preserve"> </t>
  </si>
  <si>
    <t>Cornouiller stolonifère</t>
  </si>
  <si>
    <t>Crucifères</t>
  </si>
  <si>
    <t>Donnée manquante</t>
  </si>
  <si>
    <t>Ivraie</t>
  </si>
  <si>
    <t>Millet diffus</t>
  </si>
  <si>
    <t>Millet diffuslet diffus</t>
  </si>
  <si>
    <t>Cornus stolonifera</t>
  </si>
  <si>
    <t>Cornacées</t>
  </si>
  <si>
    <t>Asclépiade</t>
  </si>
  <si>
    <t>Asclepias</t>
  </si>
  <si>
    <t>DM</t>
  </si>
  <si>
    <t>DM : Donnée manquante</t>
  </si>
  <si>
    <t>Roches : 0 : 0%    1 : 1-5%    2: 6-25%    3: 26-50%    4: 51-75%    5 : 76-100%</t>
  </si>
  <si>
    <t>R/T : R : Renouée    T : Témoin</t>
  </si>
  <si>
    <t>Mat org : Matière organique</t>
  </si>
  <si>
    <t>Variété : J : Japonaise    G : Géante    B : Bohème</t>
  </si>
  <si>
    <t>Hauteur (cm)</t>
  </si>
  <si>
    <t>Recouvrement : 0 : 0%    1 : 1-5%    2: 6-25%    3: 26-50%    4: 51-75%    5 : 76-100%</t>
  </si>
  <si>
    <t>Légumineuses</t>
  </si>
  <si>
    <t>Liseron</t>
  </si>
  <si>
    <t>Convolvulus sp.</t>
  </si>
  <si>
    <t xml:space="preserve">Campagne 1 </t>
  </si>
  <si>
    <t>Renouée</t>
  </si>
  <si>
    <t>Ordre</t>
  </si>
  <si>
    <t>Total</t>
  </si>
  <si>
    <t>Diversité</t>
  </si>
  <si>
    <t>BOR</t>
  </si>
  <si>
    <t>Larve</t>
  </si>
  <si>
    <t>Araignée</t>
  </si>
  <si>
    <t>Mollusque</t>
  </si>
  <si>
    <t>Diplopode</t>
  </si>
  <si>
    <t>Coléoptère</t>
  </si>
  <si>
    <t>Carabidae</t>
  </si>
  <si>
    <t>Curculionidae</t>
  </si>
  <si>
    <t>Hyménoptère</t>
  </si>
  <si>
    <t>Formicidae</t>
  </si>
  <si>
    <t>Diptère</t>
  </si>
  <si>
    <t>Braconidae</t>
  </si>
  <si>
    <t>Isopode</t>
  </si>
  <si>
    <t>Collembole</t>
  </si>
  <si>
    <t>CGR</t>
  </si>
  <si>
    <t>Culicidae</t>
  </si>
  <si>
    <t>DER</t>
  </si>
  <si>
    <t>Simuliidae</t>
  </si>
  <si>
    <t>DOR</t>
  </si>
  <si>
    <t>Orthoptère</t>
  </si>
  <si>
    <t>Gryllacrididae</t>
  </si>
  <si>
    <t>Chilopode</t>
  </si>
  <si>
    <t>Calliphoridae</t>
  </si>
  <si>
    <t>DSR</t>
  </si>
  <si>
    <t>HQR</t>
  </si>
  <si>
    <t>ILR</t>
  </si>
  <si>
    <t>NDR</t>
  </si>
  <si>
    <t>Annélide</t>
  </si>
  <si>
    <t>PIR</t>
  </si>
  <si>
    <t>Rhagionidae</t>
  </si>
  <si>
    <t>Inconnu 2</t>
  </si>
  <si>
    <t>SHR</t>
  </si>
  <si>
    <t>Inconnu 3</t>
  </si>
  <si>
    <t>VAR</t>
  </si>
  <si>
    <t>Tachinidae</t>
  </si>
  <si>
    <t>BOA</t>
  </si>
  <si>
    <t>Sphecidae</t>
  </si>
  <si>
    <t>CGA</t>
  </si>
  <si>
    <t>Chrysomelidae</t>
  </si>
  <si>
    <t>DEA</t>
  </si>
  <si>
    <t>DOA</t>
  </si>
  <si>
    <t>Homoptère</t>
  </si>
  <si>
    <t>Cercopidae</t>
  </si>
  <si>
    <t>DSA</t>
  </si>
  <si>
    <t>Aphididae</t>
  </si>
  <si>
    <t>HQA</t>
  </si>
  <si>
    <t>Nitidulidae</t>
  </si>
  <si>
    <t>ILA</t>
  </si>
  <si>
    <t>NDA</t>
  </si>
  <si>
    <t>Cicadellidae</t>
  </si>
  <si>
    <t>PIA</t>
  </si>
  <si>
    <t>SHA</t>
  </si>
  <si>
    <t>VAA</t>
  </si>
  <si>
    <t>Elateridae</t>
  </si>
  <si>
    <t>Tephritidae</t>
  </si>
  <si>
    <t>Classe</t>
  </si>
  <si>
    <t>Inconnu 4</t>
  </si>
  <si>
    <t>Scarabeidae</t>
  </si>
  <si>
    <t>Coccinellidae</t>
  </si>
  <si>
    <t>Erotylidae</t>
  </si>
  <si>
    <t>Diptere</t>
  </si>
  <si>
    <t>Hémiptère</t>
  </si>
  <si>
    <t>Miridae</t>
  </si>
  <si>
    <t>Staphylinidae</t>
  </si>
  <si>
    <t>Dermaptère</t>
  </si>
  <si>
    <t>Forficulidae</t>
  </si>
  <si>
    <t>Pentatomidae</t>
  </si>
  <si>
    <t>Trichoptère</t>
  </si>
  <si>
    <t>Campagne 2</t>
  </si>
  <si>
    <t>Escargot</t>
  </si>
  <si>
    <t>Acarien</t>
  </si>
  <si>
    <t>Gryllidae</t>
  </si>
  <si>
    <t>Sphécidae</t>
  </si>
  <si>
    <t>25-26juin 2013</t>
  </si>
  <si>
    <t>2-3 juillet 2013</t>
  </si>
  <si>
    <t>Acrididae</t>
  </si>
  <si>
    <t>Vespidae</t>
  </si>
  <si>
    <t>Muscidae</t>
  </si>
  <si>
    <t>Histeridae</t>
  </si>
  <si>
    <t>Silphidae</t>
  </si>
  <si>
    <t>Homopotère</t>
  </si>
  <si>
    <t>Rien</t>
  </si>
  <si>
    <t>Inconnu 1</t>
  </si>
  <si>
    <t>Rhubarbe sauvage</t>
  </si>
  <si>
    <t>Érigéron</t>
  </si>
  <si>
    <t>2012-2013_pert : Perturbations de 2012 et 2013</t>
  </si>
  <si>
    <t>SITES</t>
  </si>
  <si>
    <t>PERTURBATIONS</t>
  </si>
  <si>
    <t>Déboisement (entretien mécanique)</t>
  </si>
  <si>
    <t>Phragmite et petit ruisseau dans le bas de la colonie</t>
  </si>
  <si>
    <t>2*</t>
  </si>
  <si>
    <t>Propriétaire d'en face a de la rj chez lui (en a surement jeté dans le fossé)</t>
  </si>
  <si>
    <t>Aménagement il y a X années</t>
  </si>
  <si>
    <t>* Intensité: F : Faible; M : Moyenne; H : Haute</t>
  </si>
  <si>
    <t>occurrence des routes = 0 ou 5 ans?</t>
  </si>
  <si>
    <r>
      <t xml:space="preserve">**Occurrence : </t>
    </r>
    <r>
      <rPr>
        <b/>
        <sz val="11"/>
        <color theme="1"/>
        <rFont val="Calibri"/>
        <family val="2"/>
        <scheme val="minor"/>
      </rPr>
      <t>0 :</t>
    </r>
    <r>
      <rPr>
        <sz val="11"/>
        <color theme="1"/>
        <rFont val="Calibri"/>
        <family val="2"/>
        <scheme val="minor"/>
      </rPr>
      <t xml:space="preserve"> 0 an; </t>
    </r>
    <r>
      <rPr>
        <b/>
        <sz val="11"/>
        <color theme="1"/>
        <rFont val="Calibri"/>
        <family val="2"/>
        <scheme val="minor"/>
      </rPr>
      <t xml:space="preserve">1 : </t>
    </r>
    <r>
      <rPr>
        <sz val="11"/>
        <color theme="1"/>
        <rFont val="Calibri"/>
        <family val="2"/>
        <scheme val="minor"/>
      </rPr>
      <t xml:space="preserve">1 à 3 ans; </t>
    </r>
    <r>
      <rPr>
        <b/>
        <sz val="11"/>
        <color theme="1"/>
        <rFont val="Calibri"/>
        <family val="2"/>
        <scheme val="minor"/>
      </rPr>
      <t>2</t>
    </r>
    <r>
      <rPr>
        <sz val="11"/>
        <color theme="1"/>
        <rFont val="Calibri"/>
        <family val="2"/>
        <scheme val="minor"/>
      </rPr>
      <t xml:space="preserve"> : 3 à 5 ans; </t>
    </r>
    <r>
      <rPr>
        <b/>
        <sz val="11"/>
        <color theme="1"/>
        <rFont val="Calibri"/>
        <family val="2"/>
        <scheme val="minor"/>
      </rPr>
      <t>3</t>
    </r>
    <r>
      <rPr>
        <sz val="11"/>
        <color theme="1"/>
        <rFont val="Calibri"/>
        <family val="2"/>
        <scheme val="minor"/>
      </rPr>
      <t xml:space="preserve"> : plus de 5 ans</t>
    </r>
  </si>
  <si>
    <t>Occurrence**</t>
  </si>
  <si>
    <t>Rheum rhaponticum</t>
  </si>
  <si>
    <t>Millet effusum</t>
  </si>
  <si>
    <t>Verge d'or</t>
  </si>
  <si>
    <t>Verge d'or du Canada</t>
  </si>
  <si>
    <t>Verge d'or graminifoliée</t>
  </si>
  <si>
    <t>Verge d'or graminifolia</t>
  </si>
  <si>
    <t>Châtaignier d'Amérique</t>
  </si>
  <si>
    <t>Coupes répétées</t>
  </si>
  <si>
    <t>Beaconsfield #1</t>
  </si>
  <si>
    <t>Parc Daniel-Johnson (Granby #5)</t>
  </si>
  <si>
    <t>Parc Bellevue (Granby #1A)</t>
  </si>
  <si>
    <t>Parc Bellevue (Granby #1B)</t>
  </si>
  <si>
    <t>Superficie (m2)</t>
  </si>
  <si>
    <t>Temps (h)</t>
  </si>
  <si>
    <t>3 + 3 + 3 + 3 = 12</t>
  </si>
  <si>
    <t>9 + 4 + 4 = 17</t>
  </si>
  <si>
    <t>26 + 7 = 33</t>
  </si>
  <si>
    <t>nombre d'interventions</t>
  </si>
  <si>
    <t>Employés</t>
  </si>
  <si>
    <t>Superficie contrôlée (%)</t>
  </si>
  <si>
    <t>Méthodes supplémentaires</t>
  </si>
  <si>
    <t>Aucun</t>
  </si>
  <si>
    <t>Arrachage en périphérie</t>
  </si>
  <si>
    <t xml:space="preserve">Coupe et pelle (enlever rhizomes superficiels). Technique d'ensachage efficace et sécuritaire. </t>
  </si>
  <si>
    <t>Semble avoir perdu de la vigueur. Beaucoup moins de tiges et beaucoup plus basse.</t>
  </si>
  <si>
    <t>Une repousse considérable était présente après chacune des interventions. Plants plus bas en août et septembre.</t>
  </si>
  <si>
    <t>Les parties enlevées à la pelle contiennent beaucoup moins de repousses que les parties coupées.</t>
  </si>
  <si>
    <t>Bâchage</t>
  </si>
  <si>
    <t>Île Lebel (Repentigny)</t>
  </si>
  <si>
    <t>Passerelle Miner (Granby #3)</t>
  </si>
  <si>
    <t>Beaconsfield #2</t>
  </si>
  <si>
    <t>Beaconsfield #3</t>
  </si>
  <si>
    <t>3 et +</t>
  </si>
  <si>
    <t>Coupes hebdomadaire des pousses</t>
  </si>
  <si>
    <t xml:space="preserve">Copeaux de bois sur la toile. </t>
  </si>
  <si>
    <t xml:space="preserve">Bonne méthode. </t>
  </si>
  <si>
    <t xml:space="preserve">Repousses hors de la toile. La toile faisait 1m de + que la colonie. </t>
  </si>
  <si>
    <t>Bonne diminution du site contaminé, élargissement du site (repousse dans le sable). Le voisin du site fait de la coupe répétées</t>
  </si>
  <si>
    <t>Excavation</t>
  </si>
  <si>
    <t xml:space="preserve">Granby a essayé d'en faire, mais ils n'ont pas été capable d'envoyer la terre contaminée vers un site d'enfouissement. </t>
  </si>
  <si>
    <t>Il y a une énorme quantité de terre, doit faire 5-6 voyages de 18 roues!</t>
  </si>
  <si>
    <t xml:space="preserve">La terre non couverte doit uniquement servir de terre de recouvrement dans les sites d'enfouissement. </t>
  </si>
  <si>
    <t xml:space="preserve">Le site d'enfouissement est à 100km de la municipalité. Demande temps, ressources, argent… </t>
  </si>
  <si>
    <t>91$/tonne…</t>
  </si>
  <si>
    <t xml:space="preserve">Les tiges de renouée sont mises dans des sacs et enfouies, mais la terre doit être aussi ensachée. Ils ne prennent pas la terre lousse. </t>
  </si>
  <si>
    <t>Résultats outils de sensibilisation</t>
  </si>
  <si>
    <t>Organisme ou ville</t>
  </si>
  <si>
    <t>Moyens mis en oeuvre*</t>
  </si>
  <si>
    <t>indicateurs de suivi**</t>
  </si>
  <si>
    <t>Moyens appropriés?</t>
  </si>
  <si>
    <t>Méthode de collecte de données</t>
  </si>
  <si>
    <t>Réussite de la campagne</t>
  </si>
  <si>
    <t>Pertinence de la campagne</t>
  </si>
  <si>
    <t>Améliorations</t>
  </si>
  <si>
    <t>Informations manquantes</t>
  </si>
  <si>
    <t>Défis et problèmes</t>
  </si>
  <si>
    <t>Poursuivre la sensibilisation</t>
  </si>
  <si>
    <t>Éco-PAP</t>
  </si>
  <si>
    <t>1, 2, 4</t>
  </si>
  <si>
    <t>RAS</t>
  </si>
  <si>
    <t>oui, mais aurait aimé que l'arrondissement participe</t>
  </si>
  <si>
    <t>non</t>
  </si>
  <si>
    <t>qualité du papier d'impression</t>
  </si>
  <si>
    <t xml:space="preserve">Dur d'intégrer le sujet dans leurs activités. Devrait y avoir des actions concrète comme du porte à porte dans les zones à risque. Collaboration de l'arrondissement = essentielle. </t>
  </si>
  <si>
    <t xml:space="preserve">oui car pas assez connu. </t>
  </si>
  <si>
    <t>1, 2, 4, 5 Panneaux électroniques, bulletin trimestriel distribué dans toutes les résidences</t>
  </si>
  <si>
    <t>1 : 32, 2 : 12 résidentiel, 3: mesure de l'augmentation annuelle de la superficie</t>
  </si>
  <si>
    <t>oui</t>
  </si>
  <si>
    <t>oui, oui</t>
  </si>
  <si>
    <t>dans le journal, commencer la campagne plus tôt en saison</t>
  </si>
  <si>
    <t>Conférence de presse avec les résultats (à venir)</t>
  </si>
  <si>
    <t>Manque de règlements et de techniques</t>
  </si>
  <si>
    <t>oui car veut un inventaire complet, + sensibiliser les citoyens à l'identification et aux méthodes, éviter sa propagation.</t>
  </si>
  <si>
    <t>Île Lebel</t>
  </si>
  <si>
    <t>1 : 2.</t>
  </si>
  <si>
    <t>O.S. plus tôt en saison</t>
  </si>
  <si>
    <t>aucune</t>
  </si>
  <si>
    <t>Manque de sensibilisation des citoyens</t>
  </si>
  <si>
    <t>oui, montrer une technique simple, rapide et peu couteuse</t>
  </si>
  <si>
    <t>2 : 0.</t>
  </si>
  <si>
    <t>Peu de colonie dans la ville</t>
  </si>
  <si>
    <t>oui, éviter la propagation</t>
  </si>
  <si>
    <t>Pas de suivi sur la RJ. O.S. utilisé spour élaborer une formation sur les EEE qui sera donnée aux élève du primaire des 8 écoles de la ville (automne 2014)</t>
  </si>
  <si>
    <t>Parc Canada</t>
  </si>
  <si>
    <t>1, 4 (inventaires, approches direct des usagers, 5 : bulletins aux riverains</t>
  </si>
  <si>
    <t>3 : questions des usagers</t>
  </si>
  <si>
    <t>N/A (pas une campagne active)</t>
  </si>
  <si>
    <t>Plus de sensibilisation, hors contexte pour les plaisanciers en bateau</t>
  </si>
  <si>
    <t xml:space="preserve">oui pour répondre aux questions du public, formation aux employés, prévenir la propagation. </t>
  </si>
  <si>
    <t>2,3.</t>
  </si>
  <si>
    <t>2 : 5 et - (résidentiel)</t>
  </si>
  <si>
    <t>oui, les EEE sont de + en + présentes et il faut agir en amont.</t>
  </si>
  <si>
    <t>1,2.</t>
  </si>
  <si>
    <t>manque de suivi interne (sites + citoyens)</t>
  </si>
  <si>
    <t xml:space="preserve">Manque de sensibilisation aux citoyens (pas de personnes dédiés). </t>
  </si>
  <si>
    <t>ZIP sud de l'Estuaire</t>
  </si>
  <si>
    <t>1:3, 2:1 résidentiel, 3:municipal (écoconseillers de la ville)</t>
  </si>
  <si>
    <t>projet concerté à la ville avec ateliers et distribution à grande échelle</t>
  </si>
  <si>
    <t>argent (pour faire un projet à plus grande échelle)</t>
  </si>
  <si>
    <t>Les citoyens aiment leur haie! Ne veulent pas intervenir.</t>
  </si>
  <si>
    <t xml:space="preserve">oui, ne sont qu'au début d'une longue démarche. Actions de concertation sont à venir. </t>
  </si>
  <si>
    <t xml:space="preserve">N'a pas utilisé les O.S. cet été. Les a envoyé à l'interne pour faire attention quand ils entretiennent la pelouse près de la grosse colonie. </t>
  </si>
  <si>
    <t>Nature-Action</t>
  </si>
  <si>
    <t>2, 4, 5 (carnet sur les EEE distribué à l'équipe d'horticulteurs)</t>
  </si>
  <si>
    <t>1:2, 2:0.</t>
  </si>
  <si>
    <t>Manque de temps pour la sensibilisation</t>
  </si>
  <si>
    <t xml:space="preserve">oui, cause intéressante. Il faut s'y prendre d'avance et mieux organisée. </t>
  </si>
  <si>
    <t>*1: Formation aux employés, 2: Distribution de brochures, 3: Publication dans les médias, 4: Sensibilisation lors d'activités, 5 : Autre</t>
  </si>
  <si>
    <t>**1: Nouvelles colonies répertoriées, 2: Appels reçus, 3:Autre</t>
  </si>
  <si>
    <t>Moyens mis en oeuvre : formation aux employés et distribution de brochures</t>
  </si>
  <si>
    <t xml:space="preserve">Indicateurs de suivi : 1 (quelques unes), 2 (quelques uns résidentiels), </t>
  </si>
  <si>
    <t>Moyens appropriés : oui</t>
  </si>
  <si>
    <t>Collectes de données : non (oui 1 = efficace)</t>
  </si>
  <si>
    <t>Réussite de la campagne : moyen (5-6)</t>
  </si>
  <si>
    <t>Pertinence de la campagne : bon (7-8)</t>
  </si>
  <si>
    <t>Améliorations : Commencer la campagne plus tôt en saison, plus de sensibilisation et en concertation avec la ville (pour les organismes)</t>
  </si>
  <si>
    <t>Informations manquantes : aucune</t>
  </si>
  <si>
    <t xml:space="preserve">Défis et problèmes : il n'y a personne de dédié à cette tâche, manque de sensibilisation aux citoyens et de suivi interne </t>
  </si>
  <si>
    <t xml:space="preserve">Poursuivre la sensibilisation : oui pour éviter la propagation, mais la campagne doit être mieux organisée par les municipalités participantes. </t>
  </si>
  <si>
    <t>Campagne</t>
  </si>
  <si>
    <t>Homo_Cercopidae</t>
  </si>
  <si>
    <t>Homo_Cicadellidae</t>
  </si>
  <si>
    <t>Homo_Membracidae</t>
  </si>
  <si>
    <t>Hémi_Myridae</t>
  </si>
  <si>
    <t>Hémi_Tingidae</t>
  </si>
  <si>
    <t>Coléo_Carabidae</t>
  </si>
  <si>
    <t>Coléo_Chrysomelidae</t>
  </si>
  <si>
    <t>Coléo_Coccinellidae</t>
  </si>
  <si>
    <t>Coléo_Buprestidae</t>
  </si>
  <si>
    <t>Coléo_Lampyridae</t>
  </si>
  <si>
    <t>Coléo_Curculionidae</t>
  </si>
  <si>
    <t>Coléo_Elateridae</t>
  </si>
  <si>
    <t>Coléo_inconnu</t>
  </si>
  <si>
    <t>Hyméno_Formicidae</t>
  </si>
  <si>
    <t>Hyméno_Braconidae</t>
  </si>
  <si>
    <t>Hyméno_inconnu</t>
  </si>
  <si>
    <t>Dipt_Culicidae</t>
  </si>
  <si>
    <t>Dipt_Chironomidae</t>
  </si>
  <si>
    <t>Dipt_Tephritidae</t>
  </si>
  <si>
    <t>Dipt_Drosophilidae</t>
  </si>
  <si>
    <t>Dipt_Calliphoridae</t>
  </si>
  <si>
    <t>Dipt_Sarcophagidae</t>
  </si>
  <si>
    <t>Diptèere_inconnu</t>
  </si>
  <si>
    <t>ORTHOPTÈRE</t>
  </si>
  <si>
    <t>MÉCOPTÈRE</t>
  </si>
  <si>
    <t>TRICHOPTÈRE</t>
  </si>
  <si>
    <t>NEUROPTÈRE</t>
  </si>
  <si>
    <t>ÉPHÉMÉROPTÈRE</t>
  </si>
  <si>
    <t>ARAIGNÉE</t>
  </si>
  <si>
    <t>Total_RC1</t>
  </si>
  <si>
    <t>Total_RC2</t>
  </si>
  <si>
    <t>Total_R12</t>
  </si>
  <si>
    <t>Total_AC1</t>
  </si>
  <si>
    <t>Total_AC2</t>
  </si>
  <si>
    <t>Total_A12</t>
  </si>
  <si>
    <t>NA : Aucune observation</t>
  </si>
  <si>
    <t>DE1</t>
  </si>
  <si>
    <t>DE2</t>
  </si>
  <si>
    <t>DE3</t>
  </si>
  <si>
    <t>6 plants un peu plus loin de la colonie</t>
  </si>
  <si>
    <t>La densité est plus faible qu'avant et les tiges sont moins vigoureuses.</t>
  </si>
  <si>
    <t xml:space="preserve">Repousses en périphérie. N'a pas transpercé la toile. </t>
  </si>
  <si>
    <t>Rien de nouveau depuis 2014</t>
  </si>
  <si>
    <t>Dépotium Mini Entrepôt 15949 Rue Sherbrooke E,Montréal, QC H1A 1E3 (Nord)</t>
  </si>
  <si>
    <t>Dépotium Mini Entrepôt 15949 Rue Sherbrooke E,Montréal, QC H1A 1E3 (Sud)</t>
  </si>
  <si>
    <t>Dépotium Mini Entrepôt 15949 Rue Sherbrooke E,Montréal, QC H1A 1E3 (Milieu)</t>
  </si>
  <si>
    <t>Rue Sherbrooke Est, en face du Dépotium, Montréal H1A 1E3</t>
  </si>
  <si>
    <t>VM</t>
  </si>
  <si>
    <t>Port de Montréal, Suncor près de Avenue Marien, Montréal</t>
  </si>
  <si>
    <t>Port de Montréal, Suncor Avenue Marien, Montréal (au Nord)</t>
  </si>
  <si>
    <t>Port de Montréal, Suncor près de Avenue Marien, Montréal (petit à côté batisse)</t>
  </si>
  <si>
    <t>Colonie au Nord, piste cyclable, Rue André-Prévost, Île-des-Soeurs (à l'Est)</t>
  </si>
  <si>
    <t>Colonie au Nord, piste cyclable, Rue André-Prévost, Île-des-Soeurs (à l'Ouest)</t>
  </si>
  <si>
    <t>Colonie au Sud, piste cyclable, Rue André-Prévost, Île-des-Soeurs (à l'Est)</t>
  </si>
  <si>
    <t>Colonie au Sud, piste cyclable, Rue André-Prévost, Île-des-Soeurs (à l'Ouest)</t>
  </si>
  <si>
    <t xml:space="preserve">Boisé, accès par la rue de l'Orée du Bois, Île-des-Soeurs </t>
  </si>
  <si>
    <t>4239 Avenue West Hill, Montréal, QC H4B 2S8</t>
  </si>
  <si>
    <t>SAQ</t>
  </si>
  <si>
    <t>23AV</t>
  </si>
  <si>
    <t>Descente de bateau, 521 Rue Lakeshore, Beaconsfield, QC H9W 4J7 (au Sud)</t>
  </si>
  <si>
    <t>Descente de bateau, 521 Rue Lakeshore, Beaconsfield, QC H9W 4J7 (au Nord)</t>
  </si>
  <si>
    <t>Stationnement, Beaurepaire Dr, Beaconsfield, QC H9W 3E2 (à côté de la piscine)</t>
  </si>
  <si>
    <t>BF1</t>
  </si>
  <si>
    <t>BF2_1</t>
  </si>
  <si>
    <t>BF2_2</t>
  </si>
  <si>
    <t>BF3</t>
  </si>
  <si>
    <t>BF4</t>
  </si>
  <si>
    <t>Piste cyclable, 476 Boulevard Marie-Victorin, Boucherville, QC J4B 1W6</t>
  </si>
  <si>
    <t>BO1</t>
  </si>
  <si>
    <t>BO2</t>
  </si>
  <si>
    <t>BO3</t>
  </si>
  <si>
    <t>ASP</t>
  </si>
  <si>
    <t>Île aux Asperges, Varennes, QC (près du quai)</t>
  </si>
  <si>
    <t>287 Rue Drummond, Granby, QC J2H 1J1 (entre la rue et le cours d'eau)</t>
  </si>
  <si>
    <t>G_STJ</t>
  </si>
  <si>
    <t>Passerelle Miner, Granby, QC (sous la passerrelle)</t>
  </si>
  <si>
    <t>Passerelle Miner, Granby, QC (au bord du bois)</t>
  </si>
  <si>
    <t>Passerelle Miner, Granby, QC (au bord de la piste cyclable)</t>
  </si>
  <si>
    <t>G_M1</t>
  </si>
  <si>
    <t>G_M2</t>
  </si>
  <si>
    <t>G_M3</t>
  </si>
  <si>
    <t>G_DR</t>
  </si>
  <si>
    <t>G_DB</t>
  </si>
  <si>
    <t>G_DJ</t>
  </si>
  <si>
    <t>G_BE</t>
  </si>
  <si>
    <t>301 Chemin de la Rive, Longueuil, QC J4H 4C9 (entre le stationnement et l'autoroute)</t>
  </si>
  <si>
    <t>RO21</t>
  </si>
  <si>
    <t>RO11_1</t>
  </si>
  <si>
    <t>11 rue Robert, Repentigny, QC (à côté du voisin #13)</t>
  </si>
  <si>
    <t>11 rue Robert, Repentigny, QC (dans le haie de cèdre rue Yvon)</t>
  </si>
  <si>
    <t>RO11_2</t>
  </si>
  <si>
    <t>RO13</t>
  </si>
  <si>
    <t>13 rue Robert, Repentigny, QC (dans la cour)</t>
  </si>
  <si>
    <t>729 Chemin du Bord de l'Eau, Saint-Sulpice, QC J5W 4K8 (à côté du gazébo)</t>
  </si>
  <si>
    <t>FA1459</t>
  </si>
  <si>
    <t>1459 Rue Fayolle, Verdun, Montréal, QC H4H 2S4</t>
  </si>
  <si>
    <t>Plateau-Mont-Royal</t>
  </si>
  <si>
    <t xml:space="preserve">Académie De Roberval, 1370 Rue De Castelnau Est, Montréal, QC H2E 1R9 </t>
  </si>
  <si>
    <t>Villeray-Saint-Michel-Parc Extension</t>
  </si>
  <si>
    <t>Rosemont-La Petite-Patrie</t>
  </si>
  <si>
    <t>Ahuntsic-Cartierville</t>
  </si>
  <si>
    <t>Parc Jean-Drapeau, 1 circuit Gilles Villeneuve, Montréal, QC H3C 1A9</t>
  </si>
  <si>
    <t>3420 Rue d'Iberville, Montréal, QC H2K 3E2</t>
  </si>
  <si>
    <t>5609 Rue Saint-Urbain, Montréal, QC H2T 2X2</t>
  </si>
  <si>
    <t>2408 Rue St-Germain, Montréal, QC H1W 2V1</t>
  </si>
  <si>
    <t>Mercier-Hochelaga-Maisonneuve</t>
  </si>
  <si>
    <t>Côte-des-Neiges-Notre-Dame-de-Grâce</t>
  </si>
  <si>
    <t>Ville-Marie</t>
  </si>
  <si>
    <t>ND639</t>
  </si>
  <si>
    <t>BE729</t>
  </si>
  <si>
    <t>BE791</t>
  </si>
  <si>
    <t>BE905</t>
  </si>
  <si>
    <t>BE895</t>
  </si>
  <si>
    <t>895 Chemin du Bord de l'Eau, Saint-Sulpice, QC J5W 4K4 (fauché)</t>
  </si>
  <si>
    <t>943 Chemin du Bord de l'Eau, Saint-Sulpice, QC J5W 4K4 (en face de la maison)</t>
  </si>
  <si>
    <t>973 Chemin du Bord de l'Eau, Saint-Sulpice, QC J5W 4K4</t>
  </si>
  <si>
    <t>789 Chemin du Bord de l'Eau, Saint-Sulpice, QC J5W 4K4 (aménagement)</t>
  </si>
  <si>
    <t>968 Rue Notre Dame, Saint-Sulpice, QC J5W 4K4 (poteau entre le voisin)</t>
  </si>
  <si>
    <t>BE875_1</t>
  </si>
  <si>
    <t>BE875_2</t>
  </si>
  <si>
    <t>875 Chemin du Bord de l'Eau, Saint-Sulpice, QC J5W 4K4 (au bord du ponceau)</t>
  </si>
  <si>
    <t>BE859_1</t>
  </si>
  <si>
    <t>BE859_2</t>
  </si>
  <si>
    <t>639 Rue Notre Dame, Saint-Sulpice, QC J5W 3X2 (stationnement, 5 massifs)</t>
  </si>
  <si>
    <t>ND372</t>
  </si>
  <si>
    <t>372 Rue Notre-Dame, Repentigny, QC J6A 2S5 (salon de coiffure)</t>
  </si>
  <si>
    <t>ND971</t>
  </si>
  <si>
    <t>971 Rue Notre Dame, Saint-Sulpice, QC J5W 3W2 (dépanneur)</t>
  </si>
  <si>
    <t>421 Rue Notre Dame, Saint-Sulpice, QC J5W 3X3 (site ND)</t>
  </si>
  <si>
    <t>CM2</t>
  </si>
  <si>
    <t>CM1</t>
  </si>
  <si>
    <t>CM3</t>
  </si>
  <si>
    <t>Café Morgane, 467 Rue Notre-Dame, Repentigny, QC J6A 2T3 (stationnement côté)</t>
  </si>
  <si>
    <t>Café Morgane, 467 Rue Notre-Dame, Repentigny, QC J6A 2T3 (stationnement derrière)</t>
  </si>
  <si>
    <t>Café Morgane, 467 Rue Notre-Dame, Repentigny, QC J6A 2T3 (stationnement cours)</t>
  </si>
  <si>
    <t>369 Beaurepaire Dr, Beaconsfield, CQ, H9W 3C3 (terrain vague en face)</t>
  </si>
  <si>
    <t>MV1</t>
  </si>
  <si>
    <t>STM427</t>
  </si>
  <si>
    <t>CG1</t>
  </si>
  <si>
    <t>CG2</t>
  </si>
  <si>
    <t>HQ3</t>
  </si>
  <si>
    <t>HQ2</t>
  </si>
  <si>
    <t>HQ1</t>
  </si>
  <si>
    <t>Parc de la rampe de mise a l'eau de la 36e avenue, Pointe-aux-Trembles (Est)</t>
  </si>
  <si>
    <t>Parc de la rampe de mise a l'eau de la 36e avenue, Pointe-aux-Trembles (Ouest)</t>
  </si>
  <si>
    <t>MSL1</t>
  </si>
  <si>
    <t>MSL2</t>
  </si>
  <si>
    <t>WH4239</t>
  </si>
  <si>
    <t>HB1621</t>
  </si>
  <si>
    <t>PP371</t>
  </si>
  <si>
    <t>TE1641</t>
  </si>
  <si>
    <t>HO3841</t>
  </si>
  <si>
    <t>APM1</t>
  </si>
  <si>
    <t>APM2</t>
  </si>
  <si>
    <t>APM3</t>
  </si>
  <si>
    <t>APM4</t>
  </si>
  <si>
    <t>SG2408</t>
  </si>
  <si>
    <t>SJ1130</t>
  </si>
  <si>
    <t>ACDT</t>
  </si>
  <si>
    <t>APM6</t>
  </si>
  <si>
    <t>APM7</t>
  </si>
  <si>
    <t>APM8</t>
  </si>
  <si>
    <t>DD12216</t>
  </si>
  <si>
    <t>GM1</t>
  </si>
  <si>
    <t>GM2</t>
  </si>
  <si>
    <t>GM3</t>
  </si>
  <si>
    <t>GO8750</t>
  </si>
  <si>
    <t>GO8430</t>
  </si>
  <si>
    <t>GO7784</t>
  </si>
  <si>
    <t>ND30A</t>
  </si>
  <si>
    <t>ND80A</t>
  </si>
  <si>
    <t>CR1</t>
  </si>
  <si>
    <t>CR2</t>
  </si>
  <si>
    <t>CR3</t>
  </si>
  <si>
    <t>CR4</t>
  </si>
  <si>
    <t>PN</t>
  </si>
  <si>
    <t>MC</t>
  </si>
  <si>
    <t>TP10227</t>
  </si>
  <si>
    <t>MA6909</t>
  </si>
  <si>
    <t>Colonie au Sud, piste cyclable, Rue André-Prévost, Île-des-Soeurs (à l'est)</t>
  </si>
  <si>
    <t xml:space="preserve">Boisé, accès par la rue André-Prévost, Île-des-Soeurs </t>
  </si>
  <si>
    <t>IS1_1</t>
  </si>
  <si>
    <t>IS1_2</t>
  </si>
  <si>
    <t>IS1_3</t>
  </si>
  <si>
    <t>IS2_1</t>
  </si>
  <si>
    <t>IS2_2</t>
  </si>
  <si>
    <t>IS3</t>
  </si>
  <si>
    <t>IS4</t>
  </si>
  <si>
    <t>JD1</t>
  </si>
  <si>
    <t>JD2</t>
  </si>
  <si>
    <t>JD3</t>
  </si>
  <si>
    <t>MA1</t>
  </si>
  <si>
    <t>ND695</t>
  </si>
  <si>
    <t>BE789</t>
  </si>
  <si>
    <t>BE811</t>
  </si>
  <si>
    <t>BE869</t>
  </si>
  <si>
    <t>ND924</t>
  </si>
  <si>
    <t>4956 Route Marie-Victorin, Varennes, QC J0L 2R0</t>
  </si>
  <si>
    <t>MV4956</t>
  </si>
  <si>
    <t>VD1</t>
  </si>
  <si>
    <t>VD2</t>
  </si>
  <si>
    <t>VE</t>
  </si>
  <si>
    <t>6675 23e Avenue, Montréal, QC H1T 3N3</t>
  </si>
  <si>
    <t>ND370</t>
  </si>
  <si>
    <t>370 Rue Notre-Dame, Repentigny, QC J6A 2S5 (Aigui-Arts)</t>
  </si>
  <si>
    <t>BE943</t>
  </si>
  <si>
    <t>Rue Sherbrooke, Montréal-Est (entre Joseph-Versailles et Georges V)</t>
  </si>
  <si>
    <t>Arthro_PF : Données entomologiques de 2013 récoltées au piège fosse</t>
  </si>
  <si>
    <t>Arthro_PC : Données entomologiques de 2013 récoltées au piège collant</t>
  </si>
  <si>
    <t>2015_MC : Résultats des méthodes de contrôle de 2015</t>
  </si>
  <si>
    <t>Beaconsfield Beaurepaire #1</t>
  </si>
  <si>
    <t>Beaconsfield                Descente Angell #2</t>
  </si>
  <si>
    <t xml:space="preserve">Toile installée en août 2014. Petites repousses partout en périphérie de la toile (au bord du trottoir, de la clôture et dans le gazon). Arrachage manuelle des pousses. Gazon semé par-dessus la toile pousse très bien. Très satisfait du résultats jusqu'à maintenant. 2e colonie coupée, repousses dans le gazon. </t>
  </si>
  <si>
    <t>Beaconsfield                                      Parc Rockhill #3</t>
  </si>
  <si>
    <t xml:space="preserve">Toile posée entre le parc et le voisin. La renouée est bien contrôlée sous la toile, mais repousse où il n'y a pas eu de toile. Bonne diminution du site contaminé, élargissement du site (repousse dans le sable). Le voisin du site fait de la coupe répétées. Les tiges en périphérie de la toile sont enlevées à la main (manque de maind'oeuvre pour assurer un bon suivi). </t>
  </si>
  <si>
    <t>Granby                                  Parc Daniel-Johnson #5</t>
  </si>
  <si>
    <t>Granby                                   Parc Bellevue #1A</t>
  </si>
  <si>
    <t>Granby                                                      Parc Bellevue #1B</t>
  </si>
  <si>
    <t>Repentigny                            Île Lebel</t>
  </si>
  <si>
    <t xml:space="preserve">Quasiment aucune repousse cette année. Les jeunes vinaigriers qui ont été plantés en bordure de la colonie en 2014 n'ont pas tous survécus (cause naturelle ou anthropique???). </t>
  </si>
  <si>
    <t xml:space="preserve">Quelques repousses hors de la toile (très faible). N'a pas transpercé la toile. Bel esthétisme avec le recouvrement de terre. De jeunes plantes comencent à pousser de manière naturelle. </t>
  </si>
  <si>
    <t>Granby                        Passerelle Miner #3C</t>
  </si>
  <si>
    <t>Les repousses sont moins denses, moins hautes et moins vigoureuses que l'année passée. Des saules de l'intérieur ont commencé à pousser naturellement à travers la renouée japonaise (présents à côté de la colonie).</t>
  </si>
  <si>
    <t>Rhamnus cathartica</t>
  </si>
  <si>
    <t>Contrecoeur</t>
  </si>
  <si>
    <t>CDG1</t>
  </si>
  <si>
    <t>CDG2</t>
  </si>
  <si>
    <t>Colonie des grèves, 10350 Route Marie Victorin, Contrecoeur, QC J0L 1C0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</si>
</sst>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0.00\ &quot;$&quot;_);[Red]\(#,##0.00\ &quot;$&quot;\)"/>
    <numFmt numFmtId="164" formatCode="0.0000000"/>
    <numFmt numFmtId="165" formatCode="0.0"/>
  </numFmts>
  <fonts count="21" x14ac:knownFonts="1">
    <font>
      <sz val="11"/>
      <color theme="1"/>
      <name val="Calibri"/>
      <family val="2"/>
      <scheme val="minor"/>
    </font>
    <font>
      <b/>
      <sz val="11"/>
      <color theme="1"/>
      <name val="Calibri"/>
      <family val="2"/>
      <scheme val="minor"/>
    </font>
    <font>
      <sz val="11"/>
      <name val="Calibri"/>
      <family val="2"/>
      <scheme val="minor"/>
    </font>
    <font>
      <b/>
      <sz val="9"/>
      <color indexed="81"/>
      <name val="Tahoma"/>
      <family val="2"/>
    </font>
    <font>
      <sz val="9"/>
      <color indexed="81"/>
      <name val="Tahoma"/>
      <family val="2"/>
    </font>
    <font>
      <b/>
      <sz val="12"/>
      <color rgb="FF000000"/>
      <name val="Times New Roman"/>
      <family val="1"/>
    </font>
    <font>
      <b/>
      <vertAlign val="superscript"/>
      <sz val="12"/>
      <color rgb="FF000000"/>
      <name val="Times New Roman"/>
      <family val="1"/>
    </font>
    <font>
      <sz val="12"/>
      <color rgb="FF000000"/>
      <name val="Times New Roman"/>
      <family val="1"/>
    </font>
    <font>
      <b/>
      <sz val="10"/>
      <color theme="1"/>
      <name val="Arial"/>
      <family val="2"/>
    </font>
    <font>
      <b/>
      <i/>
      <sz val="11"/>
      <color theme="1"/>
      <name val="Calibri"/>
      <family val="2"/>
      <scheme val="minor"/>
    </font>
    <font>
      <i/>
      <sz val="11"/>
      <color theme="1"/>
      <name val="Calibri"/>
      <family val="2"/>
      <scheme val="minor"/>
    </font>
    <font>
      <b/>
      <sz val="10"/>
      <name val="Arial"/>
      <family val="2"/>
    </font>
    <font>
      <sz val="10"/>
      <name val="Arial"/>
      <family val="2"/>
    </font>
    <font>
      <sz val="10"/>
      <color rgb="FF000000"/>
      <name val="Arial"/>
      <family val="2"/>
    </font>
    <font>
      <sz val="10"/>
      <color theme="1"/>
      <name val="Arial"/>
      <family val="2"/>
    </font>
    <font>
      <sz val="11"/>
      <color rgb="FFFF0000"/>
      <name val="Calibri"/>
      <family val="2"/>
      <scheme val="minor"/>
    </font>
    <font>
      <i/>
      <sz val="11"/>
      <name val="Calibri"/>
      <family val="2"/>
      <scheme val="minor"/>
    </font>
    <font>
      <b/>
      <sz val="11"/>
      <color rgb="FFFF0000"/>
      <name val="Calibri"/>
      <family val="2"/>
      <scheme val="minor"/>
    </font>
    <font>
      <u/>
      <sz val="11"/>
      <color theme="1"/>
      <name val="Calibri"/>
      <family val="2"/>
      <scheme val="minor"/>
    </font>
    <font>
      <i/>
      <sz val="11"/>
      <color rgb="FF000000"/>
      <name val="Calibri"/>
      <family val="2"/>
      <scheme val="minor"/>
    </font>
    <font>
      <sz val="10"/>
      <color rgb="FF222222"/>
      <name val="Arial"/>
      <family val="2"/>
    </font>
  </fonts>
  <fills count="11">
    <fill>
      <patternFill patternType="none"/>
    </fill>
    <fill>
      <patternFill patternType="gray125"/>
    </fill>
    <fill>
      <patternFill patternType="solid">
        <fgColor theme="0" tint="-0.249977111117893"/>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2" tint="-0.749992370372631"/>
        <bgColor indexed="64"/>
      </patternFill>
    </fill>
    <fill>
      <patternFill patternType="solid">
        <fgColor theme="1" tint="0.34998626667073579"/>
        <bgColor indexed="64"/>
      </patternFill>
    </fill>
    <fill>
      <patternFill patternType="solid">
        <fgColor rgb="FFA6A6A6"/>
        <bgColor indexed="64"/>
      </patternFill>
    </fill>
    <fill>
      <patternFill patternType="solid">
        <fgColor rgb="FFC0C0C0"/>
        <bgColor indexed="64"/>
      </patternFill>
    </fill>
    <fill>
      <patternFill patternType="solid">
        <fgColor theme="0" tint="-0.34998626667073579"/>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diagonal/>
    </border>
    <border>
      <left/>
      <right/>
      <top/>
      <bottom style="medium">
        <color indexed="64"/>
      </bottom>
      <diagonal/>
    </border>
    <border>
      <left/>
      <right/>
      <top style="thin">
        <color indexed="64"/>
      </top>
      <bottom style="thin">
        <color indexed="64"/>
      </bottom>
      <diagonal/>
    </border>
    <border>
      <left style="mediumDashed">
        <color indexed="64"/>
      </left>
      <right style="thin">
        <color indexed="64"/>
      </right>
      <top/>
      <bottom/>
      <diagonal/>
    </border>
    <border>
      <left style="thin">
        <color indexed="64"/>
      </left>
      <right style="mediumDashed">
        <color indexed="64"/>
      </right>
      <top style="thin">
        <color indexed="64"/>
      </top>
      <bottom/>
      <diagonal/>
    </border>
    <border>
      <left style="thin">
        <color indexed="64"/>
      </left>
      <right style="mediumDashed">
        <color indexed="64"/>
      </right>
      <top/>
      <bottom/>
      <diagonal/>
    </border>
    <border>
      <left style="mediumDashed">
        <color indexed="64"/>
      </left>
      <right style="thin">
        <color indexed="64"/>
      </right>
      <top/>
      <bottom style="thin">
        <color indexed="64"/>
      </bottom>
      <diagonal/>
    </border>
    <border>
      <left style="thin">
        <color indexed="64"/>
      </left>
      <right style="mediumDashed">
        <color indexed="64"/>
      </right>
      <top/>
      <bottom style="thin">
        <color indexed="64"/>
      </bottom>
      <diagonal/>
    </border>
  </borders>
  <cellStyleXfs count="1">
    <xf numFmtId="0" fontId="0" fillId="0" borderId="0"/>
  </cellStyleXfs>
  <cellXfs count="382">
    <xf numFmtId="0" fontId="0" fillId="0" borderId="0" xfId="0"/>
    <xf numFmtId="0" fontId="1" fillId="2" borderId="1" xfId="0" applyFont="1" applyFill="1" applyBorder="1" applyAlignment="1">
      <alignment horizontal="center" vertical="center" wrapText="1"/>
    </xf>
    <xf numFmtId="0" fontId="0" fillId="3" borderId="5" xfId="0" applyFill="1" applyBorder="1"/>
    <xf numFmtId="0" fontId="0" fillId="3" borderId="6" xfId="0" applyFill="1" applyBorder="1"/>
    <xf numFmtId="0" fontId="0" fillId="3" borderId="0" xfId="0" applyFill="1" applyBorder="1"/>
    <xf numFmtId="0" fontId="0" fillId="3" borderId="7" xfId="0" applyFill="1" applyBorder="1"/>
    <xf numFmtId="0" fontId="0" fillId="3" borderId="0" xfId="0" applyFill="1" applyBorder="1" applyAlignment="1">
      <alignment wrapText="1"/>
    </xf>
    <xf numFmtId="0" fontId="0" fillId="3" borderId="0" xfId="0" applyFill="1"/>
    <xf numFmtId="0" fontId="0" fillId="3" borderId="0" xfId="0" applyNumberFormat="1" applyFill="1" applyBorder="1"/>
    <xf numFmtId="0" fontId="0" fillId="3" borderId="0" xfId="0" applyFill="1" applyBorder="1" applyAlignment="1">
      <alignment horizontal="center" wrapText="1"/>
    </xf>
    <xf numFmtId="0" fontId="0" fillId="3" borderId="8" xfId="0" applyFill="1" applyBorder="1" applyAlignment="1">
      <alignment wrapText="1"/>
    </xf>
    <xf numFmtId="0" fontId="0" fillId="3" borderId="9" xfId="0" applyFill="1" applyBorder="1"/>
    <xf numFmtId="0" fontId="0" fillId="5" borderId="5" xfId="0" applyFill="1" applyBorder="1"/>
    <xf numFmtId="0" fontId="0" fillId="5" borderId="7" xfId="0" applyFill="1" applyBorder="1"/>
    <xf numFmtId="0" fontId="0" fillId="5" borderId="0" xfId="0" applyFill="1" applyBorder="1"/>
    <xf numFmtId="0" fontId="0" fillId="5" borderId="0" xfId="0" applyFill="1" applyBorder="1" applyAlignment="1">
      <alignment wrapText="1"/>
    </xf>
    <xf numFmtId="0" fontId="1" fillId="0" borderId="0" xfId="0" applyFont="1"/>
    <xf numFmtId="46" fontId="0" fillId="0" borderId="0" xfId="0" applyNumberFormat="1"/>
    <xf numFmtId="0" fontId="0" fillId="3" borderId="2" xfId="0" applyFill="1" applyBorder="1" applyAlignment="1">
      <alignment wrapText="1"/>
    </xf>
    <xf numFmtId="0" fontId="0" fillId="3" borderId="10" xfId="0" applyFill="1" applyBorder="1" applyAlignment="1">
      <alignment horizontal="center"/>
    </xf>
    <xf numFmtId="0" fontId="0" fillId="3" borderId="3" xfId="0" applyFill="1" applyBorder="1" applyAlignment="1">
      <alignment wrapText="1"/>
    </xf>
    <xf numFmtId="0" fontId="0" fillId="3" borderId="11" xfId="0" applyFill="1" applyBorder="1" applyAlignment="1">
      <alignment horizontal="center"/>
    </xf>
    <xf numFmtId="0" fontId="0" fillId="3" borderId="4" xfId="0" applyFill="1" applyBorder="1" applyAlignment="1">
      <alignment wrapText="1"/>
    </xf>
    <xf numFmtId="0" fontId="0" fillId="3" borderId="12" xfId="0" applyFill="1" applyBorder="1" applyAlignment="1">
      <alignment horizontal="center"/>
    </xf>
    <xf numFmtId="0" fontId="0" fillId="5" borderId="3" xfId="0" applyFill="1" applyBorder="1" applyAlignment="1">
      <alignment wrapText="1"/>
    </xf>
    <xf numFmtId="0" fontId="0" fillId="5" borderId="10" xfId="0" applyFill="1" applyBorder="1"/>
    <xf numFmtId="0" fontId="0" fillId="5" borderId="6" xfId="0" applyFill="1" applyBorder="1"/>
    <xf numFmtId="0" fontId="0" fillId="7" borderId="0" xfId="0" applyFill="1" applyBorder="1"/>
    <xf numFmtId="0" fontId="0" fillId="7" borderId="7" xfId="0" applyFill="1" applyBorder="1"/>
    <xf numFmtId="0" fontId="0" fillId="5" borderId="11" xfId="0" applyFill="1" applyBorder="1"/>
    <xf numFmtId="0" fontId="2" fillId="5" borderId="3" xfId="0" applyFont="1" applyFill="1" applyBorder="1" applyAlignment="1">
      <alignment wrapText="1"/>
    </xf>
    <xf numFmtId="0" fontId="0" fillId="5" borderId="4" xfId="0" applyFill="1" applyBorder="1" applyAlignment="1">
      <alignment wrapText="1"/>
    </xf>
    <xf numFmtId="0" fontId="0" fillId="5" borderId="12" xfId="0" applyFill="1" applyBorder="1"/>
    <xf numFmtId="0" fontId="0" fillId="5" borderId="8" xfId="0" applyFill="1" applyBorder="1"/>
    <xf numFmtId="0" fontId="0" fillId="5" borderId="9" xfId="0" applyFill="1" applyBorder="1"/>
    <xf numFmtId="0" fontId="0" fillId="7" borderId="8" xfId="0" applyFill="1" applyBorder="1"/>
    <xf numFmtId="0" fontId="0" fillId="7" borderId="9" xfId="0" applyFill="1" applyBorder="1"/>
    <xf numFmtId="2" fontId="0" fillId="3" borderId="6" xfId="0" applyNumberFormat="1" applyFill="1" applyBorder="1" applyAlignment="1">
      <alignment horizontal="right" wrapText="1"/>
    </xf>
    <xf numFmtId="0" fontId="0" fillId="3" borderId="7" xfId="0" applyFill="1" applyBorder="1" applyAlignment="1">
      <alignment horizontal="right" wrapText="1"/>
    </xf>
    <xf numFmtId="0" fontId="0" fillId="3" borderId="7" xfId="0" applyFill="1" applyBorder="1" applyAlignment="1">
      <alignment wrapText="1"/>
    </xf>
    <xf numFmtId="0" fontId="0" fillId="5" borderId="7" xfId="0" applyFill="1" applyBorder="1" applyAlignment="1">
      <alignment wrapText="1"/>
    </xf>
    <xf numFmtId="0" fontId="2" fillId="5" borderId="7" xfId="0" applyFont="1" applyFill="1" applyBorder="1" applyAlignment="1">
      <alignment wrapText="1"/>
    </xf>
    <xf numFmtId="0" fontId="0" fillId="3" borderId="11" xfId="0" applyFill="1" applyBorder="1" applyAlignment="1">
      <alignment wrapText="1"/>
    </xf>
    <xf numFmtId="0" fontId="0" fillId="3" borderId="0" xfId="0" applyFill="1" applyBorder="1" applyAlignment="1">
      <alignment horizontal="right" wrapText="1"/>
    </xf>
    <xf numFmtId="2" fontId="0" fillId="3" borderId="6" xfId="0" applyNumberFormat="1" applyFill="1" applyBorder="1"/>
    <xf numFmtId="2" fontId="0" fillId="3" borderId="7" xfId="0" applyNumberFormat="1" applyFill="1" applyBorder="1"/>
    <xf numFmtId="2" fontId="0" fillId="3" borderId="0" xfId="0" applyNumberFormat="1" applyFill="1" applyBorder="1" applyAlignment="1">
      <alignment horizontal="right" wrapText="1"/>
    </xf>
    <xf numFmtId="0" fontId="0" fillId="3" borderId="0" xfId="0" applyFill="1" applyBorder="1" applyAlignment="1">
      <alignment horizontal="right"/>
    </xf>
    <xf numFmtId="0" fontId="0" fillId="3" borderId="12" xfId="0" applyFill="1" applyBorder="1" applyAlignment="1">
      <alignment wrapText="1"/>
    </xf>
    <xf numFmtId="0" fontId="0" fillId="5" borderId="11" xfId="0" applyFill="1" applyBorder="1" applyAlignment="1">
      <alignment wrapText="1"/>
    </xf>
    <xf numFmtId="0" fontId="0" fillId="6" borderId="0" xfId="0" applyFill="1" applyBorder="1" applyAlignment="1">
      <alignment wrapText="1"/>
    </xf>
    <xf numFmtId="0" fontId="0" fillId="6" borderId="0" xfId="0" applyFill="1" applyBorder="1" applyAlignment="1">
      <alignment horizontal="center" wrapText="1"/>
    </xf>
    <xf numFmtId="0" fontId="0" fillId="6" borderId="7" xfId="0" applyFill="1" applyBorder="1" applyAlignment="1">
      <alignment wrapText="1"/>
    </xf>
    <xf numFmtId="0" fontId="2" fillId="5" borderId="0" xfId="0" applyFont="1" applyFill="1" applyBorder="1" applyAlignment="1">
      <alignment wrapText="1"/>
    </xf>
    <xf numFmtId="0" fontId="0" fillId="5" borderId="12" xfId="0" applyFill="1" applyBorder="1" applyAlignment="1">
      <alignment wrapText="1"/>
    </xf>
    <xf numFmtId="0" fontId="0" fillId="5" borderId="8" xfId="0" applyFill="1" applyBorder="1" applyAlignment="1">
      <alignment wrapText="1"/>
    </xf>
    <xf numFmtId="0" fontId="0" fillId="6" borderId="8" xfId="0" applyFill="1" applyBorder="1" applyAlignment="1">
      <alignment wrapText="1"/>
    </xf>
    <xf numFmtId="0" fontId="0" fillId="6" borderId="8" xfId="0" applyFill="1" applyBorder="1" applyAlignment="1">
      <alignment horizontal="center" wrapText="1"/>
    </xf>
    <xf numFmtId="0" fontId="0" fillId="6" borderId="9" xfId="0" applyFill="1" applyBorder="1" applyAlignment="1">
      <alignment wrapText="1"/>
    </xf>
    <xf numFmtId="2" fontId="0" fillId="3" borderId="7" xfId="0" applyNumberFormat="1" applyFill="1" applyBorder="1" applyAlignment="1">
      <alignment horizontal="right" wrapText="1"/>
    </xf>
    <xf numFmtId="0" fontId="0" fillId="3" borderId="6" xfId="0" applyFill="1" applyBorder="1" applyAlignment="1">
      <alignment wrapText="1"/>
    </xf>
    <xf numFmtId="0" fontId="0" fillId="0" borderId="0" xfId="0" applyFill="1" applyBorder="1" applyAlignment="1">
      <alignment wrapText="1"/>
    </xf>
    <xf numFmtId="0" fontId="0" fillId="0" borderId="0" xfId="0" applyFill="1" applyBorder="1"/>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7" fillId="0" borderId="0" xfId="0" applyFont="1" applyAlignment="1">
      <alignment vertical="center" wrapText="1"/>
    </xf>
    <xf numFmtId="0" fontId="7" fillId="0" borderId="0" xfId="0" applyFont="1" applyAlignment="1">
      <alignment horizontal="center" vertical="center" wrapText="1"/>
    </xf>
    <xf numFmtId="0" fontId="7" fillId="0" borderId="0" xfId="0" applyFont="1" applyAlignment="1">
      <alignment vertical="center"/>
    </xf>
    <xf numFmtId="0" fontId="7" fillId="0" borderId="0" xfId="0" applyFont="1" applyAlignment="1">
      <alignment horizontal="center" vertical="center"/>
    </xf>
    <xf numFmtId="0" fontId="7" fillId="0" borderId="16" xfId="0" applyFont="1" applyBorder="1" applyAlignment="1">
      <alignment vertical="center"/>
    </xf>
    <xf numFmtId="0" fontId="7" fillId="0" borderId="16" xfId="0" applyFont="1" applyBorder="1" applyAlignment="1">
      <alignment horizontal="center" vertical="center"/>
    </xf>
    <xf numFmtId="0" fontId="7" fillId="0" borderId="16" xfId="0" applyFont="1" applyBorder="1" applyAlignment="1">
      <alignment vertical="center" wrapText="1"/>
    </xf>
    <xf numFmtId="2" fontId="7" fillId="0" borderId="0" xfId="0" applyNumberFormat="1" applyFont="1" applyAlignment="1">
      <alignment horizontal="right" vertical="center" wrapText="1"/>
    </xf>
    <xf numFmtId="2" fontId="7" fillId="8" borderId="0" xfId="0" applyNumberFormat="1" applyFont="1" applyFill="1" applyAlignment="1">
      <alignment vertical="center" wrapText="1"/>
    </xf>
    <xf numFmtId="2" fontId="7" fillId="0" borderId="0" xfId="0" applyNumberFormat="1" applyFont="1" applyAlignment="1">
      <alignment horizontal="right" vertical="center"/>
    </xf>
    <xf numFmtId="2" fontId="7" fillId="0" borderId="16" xfId="0" applyNumberFormat="1" applyFont="1" applyBorder="1" applyAlignment="1">
      <alignment horizontal="right" vertical="center" wrapText="1"/>
    </xf>
    <xf numFmtId="2" fontId="7" fillId="8" borderId="16" xfId="0" applyNumberFormat="1" applyFont="1" applyFill="1" applyBorder="1" applyAlignment="1">
      <alignment vertical="center"/>
    </xf>
    <xf numFmtId="0" fontId="8" fillId="2" borderId="2" xfId="0" applyFont="1" applyFill="1" applyBorder="1" applyAlignment="1">
      <alignment horizontal="center" vertical="center" wrapText="1"/>
    </xf>
    <xf numFmtId="0" fontId="1" fillId="2" borderId="17" xfId="0" applyFont="1" applyFill="1" applyBorder="1" applyAlignment="1">
      <alignment horizontal="center" wrapText="1"/>
    </xf>
    <xf numFmtId="0" fontId="1" fillId="2" borderId="14" xfId="0" applyFont="1" applyFill="1" applyBorder="1" applyAlignment="1">
      <alignment horizontal="center" wrapText="1"/>
    </xf>
    <xf numFmtId="0" fontId="9" fillId="2" borderId="17" xfId="0" applyFont="1" applyFill="1" applyBorder="1" applyAlignment="1">
      <alignment horizontal="center" wrapText="1"/>
    </xf>
    <xf numFmtId="0" fontId="1" fillId="2" borderId="13" xfId="0" applyFont="1" applyFill="1" applyBorder="1" applyAlignment="1">
      <alignment horizontal="center" wrapText="1"/>
    </xf>
    <xf numFmtId="0" fontId="8" fillId="2" borderId="1"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0" fillId="3" borderId="3" xfId="0" applyFill="1" applyBorder="1"/>
    <xf numFmtId="0" fontId="10" fillId="3" borderId="0" xfId="0" applyFont="1" applyFill="1" applyBorder="1"/>
    <xf numFmtId="0" fontId="0" fillId="3" borderId="10" xfId="0" applyFill="1" applyBorder="1"/>
    <xf numFmtId="0" fontId="10" fillId="3" borderId="5" xfId="0" applyFont="1" applyFill="1" applyBorder="1"/>
    <xf numFmtId="0" fontId="0" fillId="3" borderId="11" xfId="0" applyFill="1" applyBorder="1"/>
    <xf numFmtId="0" fontId="0" fillId="3" borderId="4" xfId="0" applyFill="1" applyBorder="1"/>
    <xf numFmtId="0" fontId="0" fillId="3" borderId="8" xfId="0" applyFill="1" applyBorder="1"/>
    <xf numFmtId="0" fontId="10" fillId="3" borderId="8" xfId="0" applyFont="1" applyFill="1" applyBorder="1"/>
    <xf numFmtId="0" fontId="0" fillId="3" borderId="12" xfId="0" applyFill="1" applyBorder="1"/>
    <xf numFmtId="0" fontId="0" fillId="3" borderId="1" xfId="0" applyFill="1" applyBorder="1"/>
    <xf numFmtId="0" fontId="0" fillId="3" borderId="17" xfId="0" applyFill="1" applyBorder="1"/>
    <xf numFmtId="0" fontId="10" fillId="3" borderId="17" xfId="0" applyFont="1" applyFill="1" applyBorder="1"/>
    <xf numFmtId="0" fontId="0" fillId="3" borderId="14" xfId="0" applyFill="1" applyBorder="1"/>
    <xf numFmtId="0" fontId="0" fillId="3" borderId="13" xfId="0" applyFill="1" applyBorder="1"/>
    <xf numFmtId="0" fontId="0" fillId="3" borderId="2" xfId="0" applyFill="1" applyBorder="1"/>
    <xf numFmtId="0" fontId="0" fillId="5" borderId="3" xfId="0" applyFill="1" applyBorder="1"/>
    <xf numFmtId="0" fontId="10" fillId="5" borderId="0" xfId="0" applyFont="1" applyFill="1" applyBorder="1"/>
    <xf numFmtId="0" fontId="0" fillId="5" borderId="4" xfId="0" applyFill="1" applyBorder="1"/>
    <xf numFmtId="0" fontId="10" fillId="5" borderId="8" xfId="0" applyFont="1" applyFill="1" applyBorder="1"/>
    <xf numFmtId="0" fontId="10" fillId="5" borderId="5" xfId="0" applyFont="1" applyFill="1" applyBorder="1"/>
    <xf numFmtId="0" fontId="0" fillId="5" borderId="1" xfId="0" applyFill="1" applyBorder="1"/>
    <xf numFmtId="0" fontId="0" fillId="5" borderId="17" xfId="0" applyFill="1" applyBorder="1"/>
    <xf numFmtId="0" fontId="10" fillId="5" borderId="17" xfId="0" applyFont="1" applyFill="1" applyBorder="1" applyAlignment="1">
      <alignment wrapText="1"/>
    </xf>
    <xf numFmtId="0" fontId="0" fillId="5" borderId="14" xfId="0" applyFill="1" applyBorder="1"/>
    <xf numFmtId="0" fontId="10" fillId="5" borderId="17" xfId="0" applyFont="1" applyFill="1" applyBorder="1"/>
    <xf numFmtId="0" fontId="0" fillId="5" borderId="13" xfId="0" applyFill="1" applyBorder="1"/>
    <xf numFmtId="0" fontId="0" fillId="5" borderId="2" xfId="0" applyFill="1" applyBorder="1"/>
    <xf numFmtId="0" fontId="10" fillId="5" borderId="8" xfId="0" applyFont="1" applyFill="1" applyBorder="1" applyAlignment="1">
      <alignment wrapText="1"/>
    </xf>
    <xf numFmtId="0" fontId="10" fillId="5" borderId="5" xfId="0" applyFont="1" applyFill="1" applyBorder="1" applyAlignment="1">
      <alignment wrapText="1"/>
    </xf>
    <xf numFmtId="0" fontId="10" fillId="5" borderId="0" xfId="0" applyFont="1" applyFill="1" applyBorder="1" applyAlignment="1">
      <alignment wrapText="1"/>
    </xf>
    <xf numFmtId="0" fontId="10" fillId="0" borderId="0" xfId="0" applyFont="1"/>
    <xf numFmtId="0" fontId="1" fillId="0" borderId="0" xfId="0" applyFont="1" applyBorder="1"/>
    <xf numFmtId="0" fontId="10" fillId="0" borderId="0" xfId="0" applyFont="1" applyFill="1" applyBorder="1"/>
    <xf numFmtId="0" fontId="10" fillId="0" borderId="0" xfId="0" applyFont="1" applyFill="1" applyBorder="1" applyAlignment="1">
      <alignment wrapText="1"/>
    </xf>
    <xf numFmtId="0" fontId="0" fillId="5" borderId="10" xfId="0" applyFill="1" applyBorder="1" applyAlignment="1">
      <alignment wrapText="1"/>
    </xf>
    <xf numFmtId="0" fontId="0" fillId="3" borderId="8" xfId="0" applyFont="1" applyFill="1" applyBorder="1"/>
    <xf numFmtId="0" fontId="0" fillId="3" borderId="5" xfId="0" applyFont="1" applyFill="1" applyBorder="1"/>
    <xf numFmtId="0" fontId="0" fillId="5" borderId="8" xfId="0" applyFont="1" applyFill="1" applyBorder="1"/>
    <xf numFmtId="0" fontId="0" fillId="5" borderId="5" xfId="0" applyFill="1" applyBorder="1" applyAlignment="1">
      <alignment wrapText="1"/>
    </xf>
    <xf numFmtId="0" fontId="0" fillId="5" borderId="5" xfId="0" applyFont="1" applyFill="1" applyBorder="1"/>
    <xf numFmtId="0" fontId="0" fillId="5" borderId="0" xfId="0" applyFont="1" applyFill="1" applyBorder="1"/>
    <xf numFmtId="0" fontId="12" fillId="0" borderId="0" xfId="0" applyFont="1" applyFill="1" applyBorder="1" applyAlignment="1" applyProtection="1"/>
    <xf numFmtId="0" fontId="0" fillId="0" borderId="0" xfId="0" applyFill="1"/>
    <xf numFmtId="0" fontId="12" fillId="0" borderId="0" xfId="0" applyFont="1" applyFill="1" applyBorder="1" applyAlignment="1" applyProtection="1">
      <alignment horizontal="left" vertical="top"/>
    </xf>
    <xf numFmtId="0" fontId="0" fillId="0" borderId="0" xfId="0" applyAlignment="1"/>
    <xf numFmtId="164" fontId="12" fillId="0" borderId="0" xfId="0" applyNumberFormat="1" applyFont="1" applyFill="1" applyBorder="1" applyAlignment="1" applyProtection="1"/>
    <xf numFmtId="0" fontId="14" fillId="0" borderId="0" xfId="0" applyFont="1" applyFill="1" applyBorder="1" applyAlignment="1" applyProtection="1"/>
    <xf numFmtId="0" fontId="14" fillId="0" borderId="0" xfId="0" applyFont="1"/>
    <xf numFmtId="0" fontId="8" fillId="2" borderId="2"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0" fillId="3" borderId="17" xfId="0" applyFont="1" applyFill="1" applyBorder="1"/>
    <xf numFmtId="0" fontId="10" fillId="3" borderId="5" xfId="0" applyFont="1" applyFill="1" applyBorder="1" applyAlignment="1">
      <alignment wrapText="1"/>
    </xf>
    <xf numFmtId="0" fontId="10" fillId="3" borderId="0" xfId="0" applyFont="1" applyFill="1" applyBorder="1" applyAlignment="1">
      <alignment wrapText="1"/>
    </xf>
    <xf numFmtId="0" fontId="10" fillId="3" borderId="8" xfId="0" applyFont="1" applyFill="1" applyBorder="1" applyAlignment="1">
      <alignment wrapText="1"/>
    </xf>
    <xf numFmtId="0" fontId="0" fillId="3" borderId="10" xfId="0" applyFill="1" applyBorder="1" applyAlignment="1">
      <alignment wrapText="1"/>
    </xf>
    <xf numFmtId="0" fontId="0" fillId="0" borderId="0" xfId="0" applyBorder="1"/>
    <xf numFmtId="0" fontId="2" fillId="5" borderId="11" xfId="0" applyFont="1" applyFill="1" applyBorder="1" applyAlignment="1">
      <alignment wrapText="1"/>
    </xf>
    <xf numFmtId="0" fontId="0" fillId="3" borderId="14" xfId="0" applyFill="1" applyBorder="1" applyAlignment="1">
      <alignment wrapText="1"/>
    </xf>
    <xf numFmtId="0" fontId="10" fillId="3" borderId="17" xfId="0" applyFont="1" applyFill="1" applyBorder="1" applyAlignment="1">
      <alignment wrapText="1"/>
    </xf>
    <xf numFmtId="0" fontId="2" fillId="5" borderId="10" xfId="0" applyFont="1" applyFill="1" applyBorder="1" applyAlignment="1">
      <alignment wrapText="1"/>
    </xf>
    <xf numFmtId="0" fontId="16" fillId="5" borderId="5" xfId="0" applyFont="1" applyFill="1" applyBorder="1" applyAlignment="1">
      <alignment wrapText="1"/>
    </xf>
    <xf numFmtId="0" fontId="0" fillId="3" borderId="1" xfId="0" applyFill="1" applyBorder="1" applyAlignment="1">
      <alignment wrapText="1"/>
    </xf>
    <xf numFmtId="0" fontId="0" fillId="5" borderId="2" xfId="0" applyFill="1" applyBorder="1" applyAlignment="1">
      <alignment wrapText="1"/>
    </xf>
    <xf numFmtId="0" fontId="0" fillId="5" borderId="1" xfId="0" applyFill="1" applyBorder="1" applyAlignment="1">
      <alignment wrapText="1"/>
    </xf>
    <xf numFmtId="0" fontId="2" fillId="5" borderId="2" xfId="0" applyFont="1" applyFill="1" applyBorder="1" applyAlignment="1">
      <alignment wrapText="1"/>
    </xf>
    <xf numFmtId="0" fontId="2" fillId="5" borderId="4" xfId="0" applyFont="1" applyFill="1" applyBorder="1" applyAlignment="1">
      <alignment wrapText="1"/>
    </xf>
    <xf numFmtId="0" fontId="0" fillId="3" borderId="17" xfId="0" applyFont="1" applyFill="1" applyBorder="1" applyAlignment="1">
      <alignment wrapText="1"/>
    </xf>
    <xf numFmtId="0" fontId="0" fillId="3" borderId="0" xfId="0" applyFont="1" applyFill="1" applyBorder="1" applyAlignment="1">
      <alignment wrapText="1"/>
    </xf>
    <xf numFmtId="0" fontId="0" fillId="3" borderId="9" xfId="0" applyFill="1" applyBorder="1" applyAlignment="1">
      <alignment wrapText="1"/>
    </xf>
    <xf numFmtId="0" fontId="0" fillId="5" borderId="10" xfId="0" applyFont="1" applyFill="1" applyBorder="1" applyAlignment="1">
      <alignment wrapText="1"/>
    </xf>
    <xf numFmtId="0" fontId="0" fillId="5" borderId="11" xfId="0" applyFont="1" applyFill="1" applyBorder="1" applyAlignment="1">
      <alignment wrapText="1"/>
    </xf>
    <xf numFmtId="0" fontId="0" fillId="5" borderId="12" xfId="0" applyFont="1" applyFill="1" applyBorder="1" applyAlignment="1">
      <alignment wrapText="1"/>
    </xf>
    <xf numFmtId="0" fontId="0" fillId="3" borderId="13" xfId="0" applyFill="1" applyBorder="1" applyAlignment="1">
      <alignment wrapText="1"/>
    </xf>
    <xf numFmtId="0" fontId="0" fillId="5" borderId="6" xfId="0" applyFill="1" applyBorder="1" applyAlignment="1">
      <alignment wrapText="1"/>
    </xf>
    <xf numFmtId="0" fontId="0" fillId="5" borderId="9" xfId="0" applyFill="1" applyBorder="1" applyAlignment="1">
      <alignment wrapText="1"/>
    </xf>
    <xf numFmtId="0" fontId="2" fillId="5" borderId="6" xfId="0" applyFont="1" applyFill="1" applyBorder="1" applyAlignment="1">
      <alignment wrapText="1"/>
    </xf>
    <xf numFmtId="0" fontId="10" fillId="3" borderId="10" xfId="0" applyFont="1" applyFill="1" applyBorder="1" applyAlignment="1">
      <alignment wrapText="1"/>
    </xf>
    <xf numFmtId="0" fontId="0" fillId="0" borderId="0" xfId="0" applyFill="1" applyBorder="1" applyAlignment="1"/>
    <xf numFmtId="0" fontId="0" fillId="3" borderId="5" xfId="0" applyFill="1" applyBorder="1" applyAlignment="1">
      <alignment horizontal="right"/>
    </xf>
    <xf numFmtId="0" fontId="0" fillId="3" borderId="6" xfId="0" applyFill="1" applyBorder="1" applyAlignment="1">
      <alignment horizontal="right" wrapText="1"/>
    </xf>
    <xf numFmtId="0" fontId="0" fillId="3" borderId="6" xfId="0" applyFill="1" applyBorder="1" applyAlignment="1">
      <alignment horizontal="right"/>
    </xf>
    <xf numFmtId="0" fontId="0" fillId="3" borderId="7" xfId="0" applyFill="1" applyBorder="1" applyAlignment="1">
      <alignment horizontal="right"/>
    </xf>
    <xf numFmtId="0" fontId="0" fillId="3" borderId="9" xfId="0" applyFill="1" applyBorder="1" applyAlignment="1">
      <alignment horizontal="right"/>
    </xf>
    <xf numFmtId="0" fontId="0" fillId="5" borderId="5" xfId="0" applyFill="1" applyBorder="1" applyAlignment="1">
      <alignment horizontal="right"/>
    </xf>
    <xf numFmtId="0" fontId="0" fillId="5" borderId="6" xfId="0" applyFill="1" applyBorder="1" applyAlignment="1">
      <alignment horizontal="right"/>
    </xf>
    <xf numFmtId="0" fontId="0" fillId="5" borderId="7" xfId="0" applyFill="1" applyBorder="1" applyAlignment="1">
      <alignment horizontal="right"/>
    </xf>
    <xf numFmtId="0" fontId="0" fillId="5" borderId="0" xfId="0" applyFill="1" applyBorder="1" applyAlignment="1">
      <alignment horizontal="right"/>
    </xf>
    <xf numFmtId="0" fontId="0" fillId="5" borderId="0" xfId="0" applyFill="1" applyBorder="1" applyAlignment="1">
      <alignment horizontal="right" wrapText="1"/>
    </xf>
    <xf numFmtId="0" fontId="0" fillId="5" borderId="7" xfId="0" applyFill="1" applyBorder="1" applyAlignment="1">
      <alignment horizontal="right" wrapText="1"/>
    </xf>
    <xf numFmtId="0" fontId="0" fillId="5" borderId="8" xfId="0" applyFill="1" applyBorder="1" applyAlignment="1">
      <alignment horizontal="right"/>
    </xf>
    <xf numFmtId="0" fontId="0" fillId="5" borderId="9" xfId="0" applyFill="1" applyBorder="1" applyAlignment="1">
      <alignment horizontal="right"/>
    </xf>
    <xf numFmtId="0" fontId="0" fillId="3" borderId="11" xfId="0" applyFont="1" applyFill="1" applyBorder="1" applyAlignment="1">
      <alignment wrapText="1"/>
    </xf>
    <xf numFmtId="0" fontId="0" fillId="3" borderId="10" xfId="0" applyFont="1" applyFill="1" applyBorder="1" applyAlignment="1">
      <alignment wrapText="1"/>
    </xf>
    <xf numFmtId="0" fontId="0" fillId="3" borderId="12" xfId="0" applyFont="1" applyFill="1" applyBorder="1" applyAlignment="1">
      <alignment wrapText="1"/>
    </xf>
    <xf numFmtId="0" fontId="0" fillId="0" borderId="17" xfId="0" applyFont="1" applyBorder="1"/>
    <xf numFmtId="0" fontId="0" fillId="0" borderId="0" xfId="0" applyFont="1" applyBorder="1"/>
    <xf numFmtId="0" fontId="0" fillId="0" borderId="0" xfId="0" applyFont="1" applyFill="1" applyBorder="1"/>
    <xf numFmtId="0" fontId="0" fillId="0" borderId="0" xfId="0" applyFont="1"/>
    <xf numFmtId="0" fontId="0" fillId="0" borderId="5" xfId="0" applyFont="1" applyBorder="1"/>
    <xf numFmtId="0" fontId="0" fillId="0" borderId="5" xfId="0" applyFont="1" applyFill="1" applyBorder="1"/>
    <xf numFmtId="0" fontId="10" fillId="0" borderId="5" xfId="0" applyFont="1" applyFill="1" applyBorder="1"/>
    <xf numFmtId="0" fontId="0" fillId="0" borderId="0" xfId="0" applyFont="1" applyFill="1" applyBorder="1" applyAlignment="1">
      <alignment wrapText="1"/>
    </xf>
    <xf numFmtId="0" fontId="0" fillId="0" borderId="5" xfId="0" applyFont="1" applyFill="1" applyBorder="1" applyAlignment="1">
      <alignment wrapText="1"/>
    </xf>
    <xf numFmtId="0" fontId="10" fillId="0" borderId="5" xfId="0" applyFont="1" applyBorder="1"/>
    <xf numFmtId="0" fontId="0" fillId="0" borderId="8" xfId="0" applyFont="1" applyBorder="1"/>
    <xf numFmtId="0" fontId="10" fillId="0" borderId="8" xfId="0" applyFont="1" applyBorder="1"/>
    <xf numFmtId="0" fontId="0" fillId="0" borderId="8" xfId="0" applyFont="1" applyFill="1" applyBorder="1" applyAlignment="1">
      <alignment wrapText="1"/>
    </xf>
    <xf numFmtId="0" fontId="0" fillId="0" borderId="8" xfId="0" applyFont="1" applyFill="1" applyBorder="1"/>
    <xf numFmtId="0" fontId="10" fillId="0" borderId="8" xfId="0" applyFont="1" applyFill="1" applyBorder="1"/>
    <xf numFmtId="0" fontId="10" fillId="0" borderId="17" xfId="0" applyFont="1" applyBorder="1"/>
    <xf numFmtId="0" fontId="10" fillId="0" borderId="0" xfId="0" applyFont="1" applyBorder="1"/>
    <xf numFmtId="0" fontId="0" fillId="0" borderId="0" xfId="0" applyFont="1" applyFill="1"/>
    <xf numFmtId="0" fontId="10" fillId="0" borderId="0" xfId="0" applyFont="1" applyFill="1"/>
    <xf numFmtId="0" fontId="0" fillId="0" borderId="0" xfId="0" applyFont="1" applyFill="1" applyBorder="1" applyAlignment="1"/>
    <xf numFmtId="0" fontId="10" fillId="0" borderId="0" xfId="0" applyFont="1" applyFill="1" applyBorder="1" applyAlignment="1"/>
    <xf numFmtId="0" fontId="0" fillId="0" borderId="8" xfId="0" applyFont="1" applyFill="1" applyBorder="1" applyAlignment="1"/>
    <xf numFmtId="0" fontId="10" fillId="0" borderId="8" xfId="0" applyFont="1" applyFill="1" applyBorder="1" applyAlignment="1"/>
    <xf numFmtId="0" fontId="19" fillId="0" borderId="8" xfId="0" applyFont="1" applyFill="1" applyBorder="1"/>
    <xf numFmtId="0" fontId="0" fillId="0" borderId="8" xfId="0" applyBorder="1"/>
    <xf numFmtId="0" fontId="0" fillId="0" borderId="8" xfId="0" applyFill="1" applyBorder="1"/>
    <xf numFmtId="0" fontId="0" fillId="0" borderId="17" xfId="0" applyFill="1" applyBorder="1"/>
    <xf numFmtId="0" fontId="0" fillId="0" borderId="17" xfId="0" applyBorder="1"/>
    <xf numFmtId="0" fontId="10" fillId="0" borderId="17" xfId="0" applyFont="1" applyFill="1" applyBorder="1"/>
    <xf numFmtId="0" fontId="8" fillId="2" borderId="14" xfId="0" applyFont="1" applyFill="1" applyBorder="1" applyAlignment="1">
      <alignment horizontal="center" vertical="top" wrapText="1"/>
    </xf>
    <xf numFmtId="0" fontId="8" fillId="2" borderId="14" xfId="0" applyFont="1" applyFill="1" applyBorder="1" applyAlignment="1">
      <alignment horizontal="center" wrapText="1"/>
    </xf>
    <xf numFmtId="0" fontId="8" fillId="2" borderId="1" xfId="0" applyFont="1" applyFill="1" applyBorder="1" applyAlignment="1">
      <alignment horizontal="center" wrapText="1"/>
    </xf>
    <xf numFmtId="0" fontId="8" fillId="2" borderId="17" xfId="0" applyFont="1" applyFill="1" applyBorder="1" applyAlignment="1">
      <alignment horizontal="center" wrapText="1"/>
    </xf>
    <xf numFmtId="0" fontId="8" fillId="2" borderId="13" xfId="0" applyFont="1" applyFill="1" applyBorder="1" applyAlignment="1">
      <alignment horizontal="center" wrapText="1"/>
    </xf>
    <xf numFmtId="0" fontId="14" fillId="0" borderId="20" xfId="0" applyFont="1" applyFill="1" applyBorder="1" applyAlignment="1">
      <alignment horizontal="center" vertical="top" wrapText="1"/>
    </xf>
    <xf numFmtId="0" fontId="14" fillId="0" borderId="0" xfId="0" applyFont="1" applyFill="1" applyBorder="1" applyAlignment="1">
      <alignment horizontal="center" vertical="top" wrapText="1"/>
    </xf>
    <xf numFmtId="0" fontId="0" fillId="0" borderId="3" xfId="0" applyFill="1" applyBorder="1"/>
    <xf numFmtId="0" fontId="0" fillId="0" borderId="0" xfId="0" applyFill="1" applyBorder="1" applyAlignment="1">
      <alignment horizontal="center"/>
    </xf>
    <xf numFmtId="0" fontId="14" fillId="0" borderId="11" xfId="0" applyFont="1" applyFill="1" applyBorder="1" applyAlignment="1">
      <alignment horizontal="center" vertical="top" wrapText="1"/>
    </xf>
    <xf numFmtId="0" fontId="14" fillId="0" borderId="18" xfId="0" applyFont="1" applyFill="1" applyBorder="1" applyAlignment="1">
      <alignment horizontal="center" vertical="top" wrapText="1"/>
    </xf>
    <xf numFmtId="0" fontId="14" fillId="0" borderId="19" xfId="0" applyFont="1" applyFill="1" applyBorder="1" applyAlignment="1">
      <alignment horizontal="center" vertical="top" wrapText="1"/>
    </xf>
    <xf numFmtId="0" fontId="0" fillId="0" borderId="3" xfId="0" applyFill="1" applyBorder="1" applyAlignment="1">
      <alignment horizontal="left"/>
    </xf>
    <xf numFmtId="8" fontId="0" fillId="0" borderId="0" xfId="0" applyNumberFormat="1" applyFill="1" applyBorder="1" applyAlignment="1">
      <alignment horizontal="center"/>
    </xf>
    <xf numFmtId="0" fontId="14" fillId="0" borderId="18" xfId="0" applyNumberFormat="1" applyFont="1" applyFill="1" applyBorder="1" applyAlignment="1">
      <alignment horizontal="center" vertical="top" wrapText="1"/>
    </xf>
    <xf numFmtId="0" fontId="14" fillId="0" borderId="0" xfId="0" applyNumberFormat="1" applyFont="1" applyFill="1" applyBorder="1" applyAlignment="1">
      <alignment horizontal="center" vertical="top" wrapText="1"/>
    </xf>
    <xf numFmtId="0" fontId="0" fillId="0" borderId="0" xfId="0" applyFill="1" applyBorder="1" applyAlignment="1">
      <alignment horizontal="center" vertical="top"/>
    </xf>
    <xf numFmtId="8" fontId="14" fillId="0" borderId="0" xfId="0" applyNumberFormat="1" applyFont="1" applyFill="1" applyBorder="1" applyAlignment="1">
      <alignment horizontal="center" vertical="top" wrapText="1"/>
    </xf>
    <xf numFmtId="0" fontId="0" fillId="0" borderId="12" xfId="0" applyFill="1" applyBorder="1" applyAlignment="1">
      <alignment horizontal="center"/>
    </xf>
    <xf numFmtId="0" fontId="14" fillId="0" borderId="8" xfId="0" applyFont="1" applyFill="1" applyBorder="1" applyAlignment="1">
      <alignment horizontal="center" vertical="top" wrapText="1"/>
    </xf>
    <xf numFmtId="0" fontId="14" fillId="0" borderId="12" xfId="0" applyFont="1" applyFill="1" applyBorder="1" applyAlignment="1">
      <alignment horizontal="center" vertical="top" wrapText="1"/>
    </xf>
    <xf numFmtId="0" fontId="14" fillId="0" borderId="21" xfId="0" applyFont="1" applyFill="1" applyBorder="1" applyAlignment="1">
      <alignment horizontal="center" vertical="top" wrapText="1"/>
    </xf>
    <xf numFmtId="0" fontId="14" fillId="0" borderId="22" xfId="0" applyFont="1" applyFill="1" applyBorder="1" applyAlignment="1">
      <alignment horizontal="center" vertical="top" wrapText="1"/>
    </xf>
    <xf numFmtId="0" fontId="0" fillId="0" borderId="12" xfId="0" applyFill="1" applyBorder="1"/>
    <xf numFmtId="2" fontId="0" fillId="3" borderId="7" xfId="0" applyNumberFormat="1" applyFill="1" applyBorder="1" applyAlignment="1">
      <alignment horizontal="right"/>
    </xf>
    <xf numFmtId="0" fontId="17" fillId="2" borderId="14" xfId="0" applyFont="1" applyFill="1" applyBorder="1" applyAlignment="1">
      <alignment wrapText="1"/>
    </xf>
    <xf numFmtId="0" fontId="10" fillId="2" borderId="17" xfId="0" applyFont="1" applyFill="1" applyBorder="1" applyAlignment="1">
      <alignment wrapText="1"/>
    </xf>
    <xf numFmtId="0" fontId="0" fillId="2" borderId="13" xfId="0" applyFill="1" applyBorder="1" applyAlignment="1">
      <alignment wrapText="1"/>
    </xf>
    <xf numFmtId="0" fontId="17" fillId="2" borderId="11" xfId="0" applyFont="1" applyFill="1" applyBorder="1" applyAlignment="1">
      <alignment wrapText="1"/>
    </xf>
    <xf numFmtId="0" fontId="10" fillId="2" borderId="0" xfId="0" applyFont="1" applyFill="1" applyBorder="1" applyAlignment="1">
      <alignment wrapText="1"/>
    </xf>
    <xf numFmtId="0" fontId="0" fillId="2" borderId="7" xfId="0" applyFill="1" applyBorder="1" applyAlignment="1">
      <alignment wrapText="1"/>
    </xf>
    <xf numFmtId="0" fontId="16" fillId="5" borderId="0" xfId="0" applyFont="1" applyFill="1" applyBorder="1" applyAlignment="1">
      <alignment wrapText="1"/>
    </xf>
    <xf numFmtId="0" fontId="12" fillId="0" borderId="11" xfId="0" applyFont="1" applyFill="1" applyBorder="1" applyAlignment="1" applyProtection="1"/>
    <xf numFmtId="0" fontId="12" fillId="0" borderId="7" xfId="0" applyFont="1" applyFill="1" applyBorder="1" applyAlignment="1" applyProtection="1"/>
    <xf numFmtId="0" fontId="14" fillId="0" borderId="7" xfId="0" applyFont="1" applyFill="1" applyBorder="1" applyAlignment="1" applyProtection="1"/>
    <xf numFmtId="0" fontId="14" fillId="0" borderId="11" xfId="0" applyFont="1" applyFill="1" applyBorder="1" applyAlignment="1" applyProtection="1"/>
    <xf numFmtId="0" fontId="13" fillId="0" borderId="0" xfId="0" applyFont="1" applyFill="1" applyBorder="1"/>
    <xf numFmtId="164" fontId="14" fillId="0" borderId="0" xfId="0" applyNumberFormat="1" applyFont="1" applyFill="1" applyBorder="1"/>
    <xf numFmtId="0" fontId="12" fillId="0" borderId="0" xfId="0" applyFont="1" applyFill="1" applyBorder="1"/>
    <xf numFmtId="0" fontId="11" fillId="2" borderId="1" xfId="0" applyFont="1" applyFill="1" applyBorder="1" applyAlignment="1" applyProtection="1"/>
    <xf numFmtId="0" fontId="1" fillId="0" borderId="1" xfId="0" applyFont="1" applyBorder="1" applyAlignment="1">
      <alignment horizontal="left" vertical="top"/>
    </xf>
    <xf numFmtId="0" fontId="1" fillId="0" borderId="1" xfId="0" applyFont="1" applyBorder="1" applyAlignment="1">
      <alignment vertical="top"/>
    </xf>
    <xf numFmtId="0" fontId="1" fillId="0" borderId="1" xfId="0" applyFont="1" applyBorder="1" applyAlignment="1">
      <alignment vertical="top" wrapText="1"/>
    </xf>
    <xf numFmtId="0" fontId="0" fillId="0" borderId="1" xfId="0" applyBorder="1" applyAlignment="1">
      <alignment vertical="top"/>
    </xf>
    <xf numFmtId="0" fontId="0" fillId="0" borderId="1" xfId="0" applyBorder="1"/>
    <xf numFmtId="0" fontId="0" fillId="0" borderId="1" xfId="0" applyBorder="1" applyAlignment="1">
      <alignment vertical="top" wrapText="1"/>
    </xf>
    <xf numFmtId="0" fontId="1" fillId="0" borderId="1" xfId="0" applyFont="1" applyBorder="1"/>
    <xf numFmtId="0" fontId="0" fillId="0" borderId="1" xfId="0" applyFill="1" applyBorder="1" applyAlignment="1">
      <alignment horizontal="right"/>
    </xf>
    <xf numFmtId="0" fontId="0" fillId="0" borderId="1" xfId="0" applyFill="1" applyBorder="1"/>
    <xf numFmtId="0" fontId="0" fillId="0" borderId="1" xfId="0" applyNumberFormat="1" applyBorder="1"/>
    <xf numFmtId="0" fontId="0" fillId="0" borderId="1" xfId="0" applyBorder="1" applyAlignment="1">
      <alignment wrapText="1"/>
    </xf>
    <xf numFmtId="0" fontId="0" fillId="0" borderId="10" xfId="0" applyBorder="1"/>
    <xf numFmtId="0" fontId="0" fillId="0" borderId="5" xfId="0" applyBorder="1"/>
    <xf numFmtId="0" fontId="0" fillId="0" borderId="6" xfId="0" applyBorder="1"/>
    <xf numFmtId="0" fontId="0" fillId="0" borderId="11" xfId="0" applyBorder="1"/>
    <xf numFmtId="0" fontId="0" fillId="0" borderId="7" xfId="0" applyBorder="1"/>
    <xf numFmtId="0" fontId="0" fillId="0" borderId="12" xfId="0" applyBorder="1"/>
    <xf numFmtId="0" fontId="0" fillId="0" borderId="9" xfId="0" applyBorder="1"/>
    <xf numFmtId="0" fontId="1" fillId="0" borderId="1" xfId="0" applyFont="1" applyBorder="1" applyAlignment="1">
      <alignment wrapText="1"/>
    </xf>
    <xf numFmtId="0" fontId="0" fillId="0" borderId="0" xfId="0" applyAlignment="1">
      <alignment wrapText="1"/>
    </xf>
    <xf numFmtId="0" fontId="0" fillId="0" borderId="8" xfId="0" applyFill="1" applyBorder="1" applyAlignment="1">
      <alignment textRotation="90"/>
    </xf>
    <xf numFmtId="0" fontId="0" fillId="0" borderId="8" xfId="0" applyBorder="1" applyAlignment="1">
      <alignment textRotation="90"/>
    </xf>
    <xf numFmtId="0" fontId="0" fillId="0" borderId="8" xfId="0" applyFont="1" applyBorder="1" applyAlignment="1">
      <alignment textRotation="90"/>
    </xf>
    <xf numFmtId="0" fontId="0" fillId="0" borderId="8" xfId="0" applyFont="1" applyFill="1" applyBorder="1" applyAlignment="1">
      <alignment textRotation="90"/>
    </xf>
    <xf numFmtId="0" fontId="0" fillId="0" borderId="8" xfId="0" applyFill="1" applyBorder="1" applyAlignment="1">
      <alignment horizontal="center" textRotation="90"/>
    </xf>
    <xf numFmtId="0" fontId="0" fillId="0" borderId="9" xfId="0" applyFill="1" applyBorder="1" applyAlignment="1">
      <alignment horizontal="center" textRotation="90"/>
    </xf>
    <xf numFmtId="0" fontId="0" fillId="4" borderId="0" xfId="0" applyFill="1" applyBorder="1" applyAlignment="1">
      <alignment horizontal="right" wrapText="1"/>
    </xf>
    <xf numFmtId="2" fontId="0" fillId="4" borderId="0" xfId="0" applyNumberFormat="1" applyFill="1" applyBorder="1" applyAlignment="1">
      <alignment horizontal="right" wrapText="1"/>
    </xf>
    <xf numFmtId="0" fontId="0" fillId="4" borderId="0" xfId="0" applyFill="1" applyBorder="1" applyAlignment="1">
      <alignment horizontal="right"/>
    </xf>
    <xf numFmtId="2" fontId="0" fillId="4" borderId="6" xfId="0" applyNumberFormat="1" applyFill="1" applyBorder="1" applyAlignment="1">
      <alignment horizontal="right" wrapText="1"/>
    </xf>
    <xf numFmtId="0" fontId="0" fillId="4" borderId="7" xfId="0" applyFill="1" applyBorder="1" applyAlignment="1">
      <alignment horizontal="right" wrapText="1"/>
    </xf>
    <xf numFmtId="0" fontId="1" fillId="10" borderId="1" xfId="0" applyFont="1" applyFill="1" applyBorder="1" applyAlignment="1">
      <alignment horizontal="center" vertical="center" wrapText="1"/>
    </xf>
    <xf numFmtId="1" fontId="11" fillId="2" borderId="1" xfId="0" applyNumberFormat="1" applyFont="1" applyFill="1" applyBorder="1" applyAlignment="1" applyProtection="1"/>
    <xf numFmtId="1" fontId="14" fillId="0" borderId="0" xfId="0" applyNumberFormat="1" applyFont="1"/>
    <xf numFmtId="1" fontId="12" fillId="0" borderId="0" xfId="0" applyNumberFormat="1" applyFont="1" applyFill="1" applyBorder="1" applyAlignment="1" applyProtection="1"/>
    <xf numFmtId="165" fontId="12" fillId="0" borderId="0" xfId="0" applyNumberFormat="1" applyFont="1" applyFill="1" applyBorder="1" applyAlignment="1" applyProtection="1"/>
    <xf numFmtId="0" fontId="0" fillId="4" borderId="11" xfId="0" applyFill="1" applyBorder="1" applyAlignment="1">
      <alignment horizontal="right" wrapText="1"/>
    </xf>
    <xf numFmtId="2" fontId="0" fillId="4" borderId="7" xfId="0" applyNumberFormat="1" applyFill="1" applyBorder="1" applyAlignment="1">
      <alignment horizontal="right" wrapText="1"/>
    </xf>
    <xf numFmtId="2" fontId="7" fillId="0" borderId="0" xfId="0" applyNumberFormat="1" applyFont="1" applyFill="1" applyAlignment="1">
      <alignment horizontal="right" vertical="center" wrapText="1"/>
    </xf>
    <xf numFmtId="2" fontId="7" fillId="0" borderId="0" xfId="0" applyNumberFormat="1" applyFont="1" applyFill="1" applyAlignment="1">
      <alignment horizontal="right" vertical="center"/>
    </xf>
    <xf numFmtId="0" fontId="0" fillId="0" borderId="1" xfId="0" applyFill="1" applyBorder="1" applyAlignment="1">
      <alignment vertical="top" wrapText="1"/>
    </xf>
    <xf numFmtId="0" fontId="1" fillId="0" borderId="10" xfId="0" applyFont="1" applyFill="1" applyBorder="1" applyAlignment="1">
      <alignment horizontal="left"/>
    </xf>
    <xf numFmtId="0" fontId="1" fillId="0" borderId="5" xfId="0" applyFont="1" applyFill="1" applyBorder="1" applyAlignment="1">
      <alignment horizontal="left"/>
    </xf>
    <xf numFmtId="0" fontId="1" fillId="0" borderId="6" xfId="0" applyFont="1" applyFill="1" applyBorder="1" applyAlignment="1">
      <alignment horizontal="left"/>
    </xf>
    <xf numFmtId="0" fontId="0" fillId="0" borderId="10" xfId="0" applyFill="1" applyBorder="1"/>
    <xf numFmtId="0" fontId="0" fillId="0" borderId="5" xfId="0" applyFill="1" applyBorder="1"/>
    <xf numFmtId="0" fontId="0" fillId="0" borderId="6" xfId="0" applyFill="1" applyBorder="1"/>
    <xf numFmtId="0" fontId="0" fillId="0" borderId="11" xfId="0" applyFill="1" applyBorder="1"/>
    <xf numFmtId="0" fontId="0" fillId="0" borderId="7" xfId="0" applyFill="1" applyBorder="1"/>
    <xf numFmtId="0" fontId="0" fillId="0" borderId="9" xfId="0" applyFill="1" applyBorder="1"/>
    <xf numFmtId="0" fontId="14" fillId="0" borderId="0" xfId="0" applyFont="1" applyFill="1" applyBorder="1"/>
    <xf numFmtId="1" fontId="14" fillId="0" borderId="0" xfId="0" applyNumberFormat="1" applyFont="1" applyFill="1" applyBorder="1"/>
    <xf numFmtId="0" fontId="14" fillId="0" borderId="7" xfId="0" applyFont="1" applyFill="1" applyBorder="1"/>
    <xf numFmtId="0" fontId="14" fillId="0" borderId="0" xfId="0" applyFont="1" applyFill="1"/>
    <xf numFmtId="1" fontId="14" fillId="0" borderId="0" xfId="0" applyNumberFormat="1" applyFont="1" applyFill="1"/>
    <xf numFmtId="0" fontId="14" fillId="0" borderId="11" xfId="0" applyFont="1" applyBorder="1"/>
    <xf numFmtId="0" fontId="14" fillId="0" borderId="11" xfId="0" applyFont="1" applyFill="1" applyBorder="1"/>
    <xf numFmtId="0" fontId="12" fillId="0" borderId="10" xfId="0" applyFont="1" applyFill="1" applyBorder="1" applyAlignment="1" applyProtection="1"/>
    <xf numFmtId="0" fontId="0" fillId="0" borderId="1" xfId="0" applyFill="1" applyBorder="1" applyAlignment="1">
      <alignment wrapText="1"/>
    </xf>
    <xf numFmtId="0" fontId="0" fillId="3" borderId="0" xfId="0" applyNumberFormat="1" applyFill="1" applyBorder="1" applyAlignment="1">
      <alignment horizontal="right"/>
    </xf>
    <xf numFmtId="0" fontId="2" fillId="5" borderId="0" xfId="0" applyFont="1" applyFill="1" applyBorder="1" applyAlignment="1">
      <alignment horizontal="right" wrapText="1"/>
    </xf>
    <xf numFmtId="0" fontId="2" fillId="5" borderId="7" xfId="0" applyFont="1" applyFill="1" applyBorder="1" applyAlignment="1">
      <alignment horizontal="right" wrapText="1"/>
    </xf>
    <xf numFmtId="0" fontId="0" fillId="3" borderId="0" xfId="0" applyFill="1" applyAlignment="1">
      <alignment horizontal="right"/>
    </xf>
    <xf numFmtId="0" fontId="0" fillId="3" borderId="0" xfId="0" applyFill="1" applyAlignment="1">
      <alignment horizontal="right" wrapText="1"/>
    </xf>
    <xf numFmtId="0" fontId="0" fillId="3" borderId="10" xfId="0" applyFill="1" applyBorder="1" applyAlignment="1">
      <alignment horizontal="right"/>
    </xf>
    <xf numFmtId="0" fontId="0" fillId="3" borderId="11" xfId="0" applyFill="1" applyBorder="1" applyAlignment="1">
      <alignment horizontal="right"/>
    </xf>
    <xf numFmtId="0" fontId="15" fillId="2" borderId="0" xfId="0" applyFont="1" applyFill="1" applyAlignment="1">
      <alignment horizontal="right"/>
    </xf>
    <xf numFmtId="0" fontId="0" fillId="2" borderId="0" xfId="0" applyFill="1" applyAlignment="1">
      <alignment horizontal="right"/>
    </xf>
    <xf numFmtId="0" fontId="0" fillId="2" borderId="0" xfId="0" applyFill="1" applyAlignment="1">
      <alignment horizontal="right" wrapText="1"/>
    </xf>
    <xf numFmtId="0" fontId="0" fillId="2" borderId="11" xfId="0" applyFill="1" applyBorder="1" applyAlignment="1">
      <alignment horizontal="right"/>
    </xf>
    <xf numFmtId="0" fontId="0" fillId="2" borderId="7" xfId="0" applyFill="1" applyBorder="1" applyAlignment="1">
      <alignment horizontal="right"/>
    </xf>
    <xf numFmtId="0" fontId="0" fillId="7" borderId="11" xfId="0" applyFill="1" applyBorder="1" applyAlignment="1">
      <alignment horizontal="right"/>
    </xf>
    <xf numFmtId="0" fontId="0" fillId="7" borderId="7" xfId="0" applyFill="1" applyBorder="1" applyAlignment="1">
      <alignment horizontal="right"/>
    </xf>
    <xf numFmtId="0" fontId="0" fillId="5" borderId="0" xfId="0" applyFill="1" applyAlignment="1">
      <alignment horizontal="right"/>
    </xf>
    <xf numFmtId="0" fontId="15" fillId="2" borderId="0" xfId="0" applyFont="1" applyFill="1" applyBorder="1" applyAlignment="1">
      <alignment horizontal="right"/>
    </xf>
    <xf numFmtId="0" fontId="0" fillId="2" borderId="0" xfId="0" applyFill="1" applyBorder="1" applyAlignment="1">
      <alignment horizontal="right"/>
    </xf>
    <xf numFmtId="0" fontId="0" fillId="5" borderId="0" xfId="0" applyFill="1" applyAlignment="1">
      <alignment horizontal="right" wrapText="1"/>
    </xf>
    <xf numFmtId="0" fontId="0" fillId="7" borderId="12" xfId="0" applyFill="1" applyBorder="1" applyAlignment="1">
      <alignment horizontal="right"/>
    </xf>
    <xf numFmtId="0" fontId="0" fillId="7" borderId="9" xfId="0" applyFill="1" applyBorder="1" applyAlignment="1">
      <alignment horizontal="right"/>
    </xf>
    <xf numFmtId="0" fontId="0" fillId="3" borderId="8" xfId="0" applyFill="1" applyBorder="1" applyAlignment="1">
      <alignment horizontal="right"/>
    </xf>
    <xf numFmtId="0" fontId="0" fillId="3" borderId="17" xfId="0" applyFill="1" applyBorder="1" applyAlignment="1">
      <alignment horizontal="right"/>
    </xf>
    <xf numFmtId="0" fontId="0" fillId="3" borderId="13" xfId="0" applyFill="1" applyBorder="1" applyAlignment="1">
      <alignment horizontal="right"/>
    </xf>
    <xf numFmtId="0" fontId="0" fillId="5" borderId="17" xfId="0" applyFill="1" applyBorder="1" applyAlignment="1">
      <alignment horizontal="right"/>
    </xf>
    <xf numFmtId="0" fontId="0" fillId="5" borderId="13" xfId="0" applyFill="1" applyBorder="1" applyAlignment="1">
      <alignment horizontal="right"/>
    </xf>
    <xf numFmtId="0" fontId="0" fillId="5" borderId="7" xfId="0" applyFont="1" applyFill="1" applyBorder="1" applyAlignment="1">
      <alignment horizontal="right"/>
    </xf>
    <xf numFmtId="0" fontId="20" fillId="0" borderId="0" xfId="0" applyFont="1"/>
    <xf numFmtId="0" fontId="8" fillId="2" borderId="2" xfId="0" applyFont="1" applyFill="1" applyBorder="1" applyAlignment="1">
      <alignment horizontal="center" vertical="center" wrapText="1"/>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7" fillId="0" borderId="15" xfId="0" applyFont="1" applyBorder="1" applyAlignment="1">
      <alignment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1" fillId="2" borderId="1" xfId="0" applyFont="1" applyFill="1" applyBorder="1" applyAlignment="1">
      <alignment horizontal="center" vertical="center" wrapText="1"/>
    </xf>
    <xf numFmtId="0" fontId="1" fillId="2" borderId="13" xfId="0" applyFont="1" applyFill="1" applyBorder="1" applyAlignment="1">
      <alignment horizontal="center" vertical="top" wrapText="1"/>
    </xf>
    <xf numFmtId="0" fontId="1" fillId="2" borderId="1" xfId="0" applyFont="1" applyFill="1" applyBorder="1" applyAlignment="1">
      <alignment horizontal="center" vertical="top" wrapText="1"/>
    </xf>
    <xf numFmtId="0" fontId="1" fillId="2" borderId="13"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1" fillId="2" borderId="14" xfId="0" applyFont="1" applyFill="1" applyBorder="1" applyAlignment="1">
      <alignment horizontal="center" wrapText="1"/>
    </xf>
    <xf numFmtId="0" fontId="1" fillId="2" borderId="17" xfId="0" applyFont="1" applyFill="1" applyBorder="1" applyAlignment="1">
      <alignment horizontal="center" wrapText="1"/>
    </xf>
    <xf numFmtId="0" fontId="1" fillId="2" borderId="13" xfId="0" applyFont="1" applyFill="1" applyBorder="1" applyAlignment="1">
      <alignment horizontal="center" wrapText="1"/>
    </xf>
    <xf numFmtId="0" fontId="1" fillId="2" borderId="14" xfId="0" applyFont="1" applyFill="1" applyBorder="1" applyAlignment="1">
      <alignment horizontal="center" vertical="center" wrapText="1"/>
    </xf>
    <xf numFmtId="0" fontId="1" fillId="2" borderId="1" xfId="0" applyFont="1" applyFill="1" applyBorder="1" applyAlignment="1">
      <alignment horizontal="center" wrapText="1"/>
    </xf>
    <xf numFmtId="0" fontId="1" fillId="10" borderId="1" xfId="0" applyFont="1" applyFill="1" applyBorder="1" applyAlignment="1">
      <alignment horizontal="center" vertical="center" wrapText="1"/>
    </xf>
    <xf numFmtId="0" fontId="1" fillId="10" borderId="2"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14" xfId="0" applyFont="1" applyFill="1" applyBorder="1" applyAlignment="1">
      <alignment horizontal="center" wrapText="1"/>
    </xf>
    <xf numFmtId="0" fontId="8" fillId="2" borderId="13" xfId="0" applyFont="1" applyFill="1" applyBorder="1" applyAlignment="1">
      <alignment horizontal="center" wrapText="1"/>
    </xf>
    <xf numFmtId="0" fontId="8" fillId="9" borderId="2" xfId="0" applyFont="1" applyFill="1" applyBorder="1" applyAlignment="1">
      <alignment horizontal="center" vertical="top" wrapText="1"/>
    </xf>
    <xf numFmtId="0" fontId="8" fillId="9" borderId="3" xfId="0" applyFont="1" applyFill="1" applyBorder="1" applyAlignment="1">
      <alignment horizontal="center" vertical="top" wrapText="1"/>
    </xf>
    <xf numFmtId="0" fontId="8" fillId="9" borderId="4" xfId="0" applyFont="1" applyFill="1" applyBorder="1" applyAlignment="1">
      <alignment horizontal="center" vertical="top" wrapText="1"/>
    </xf>
    <xf numFmtId="0" fontId="8" fillId="9" borderId="14" xfId="0" applyFont="1" applyFill="1" applyBorder="1" applyAlignment="1">
      <alignment horizontal="center" vertical="top" wrapText="1"/>
    </xf>
    <xf numFmtId="0" fontId="8" fillId="9" borderId="17" xfId="0" applyFont="1" applyFill="1" applyBorder="1" applyAlignment="1">
      <alignment horizontal="center" vertical="top" wrapText="1"/>
    </xf>
    <xf numFmtId="0" fontId="8" fillId="9" borderId="13" xfId="0" applyFont="1" applyFill="1" applyBorder="1" applyAlignment="1">
      <alignment horizontal="center" vertical="top" wrapText="1"/>
    </xf>
    <xf numFmtId="0" fontId="8" fillId="2" borderId="14" xfId="0" applyFont="1" applyFill="1" applyBorder="1" applyAlignment="1">
      <alignment horizontal="center" vertical="top" wrapText="1"/>
    </xf>
    <xf numFmtId="0" fontId="8" fillId="2" borderId="17" xfId="0" applyFont="1" applyFill="1" applyBorder="1" applyAlignment="1">
      <alignment horizontal="center" vertical="top" wrapText="1"/>
    </xf>
    <xf numFmtId="0" fontId="8" fillId="2" borderId="13" xfId="0" applyFont="1" applyFill="1" applyBorder="1" applyAlignment="1">
      <alignment horizontal="center" vertical="top" wrapText="1"/>
    </xf>
    <xf numFmtId="0" fontId="1" fillId="2" borderId="14" xfId="0" applyFont="1" applyFill="1" applyBorder="1" applyAlignment="1">
      <alignment horizontal="left"/>
    </xf>
    <xf numFmtId="0" fontId="1" fillId="2" borderId="17" xfId="0" applyFont="1" applyFill="1" applyBorder="1" applyAlignment="1">
      <alignment horizontal="left"/>
    </xf>
    <xf numFmtId="0" fontId="1" fillId="2" borderId="13" xfId="0" applyFont="1" applyFill="1" applyBorder="1" applyAlignment="1">
      <alignment horizontal="left"/>
    </xf>
    <xf numFmtId="0" fontId="0" fillId="0" borderId="14" xfId="0" applyBorder="1" applyAlignment="1">
      <alignment horizontal="center"/>
    </xf>
    <xf numFmtId="0" fontId="0" fillId="0" borderId="13" xfId="0" applyBorder="1" applyAlignment="1">
      <alignment horizontal="center"/>
    </xf>
    <xf numFmtId="0" fontId="0" fillId="0" borderId="14" xfId="0" applyBorder="1" applyAlignment="1">
      <alignment horizontal="center" vertical="top" wrapText="1"/>
    </xf>
    <xf numFmtId="0" fontId="0" fillId="0" borderId="13" xfId="0" applyBorder="1" applyAlignment="1">
      <alignment horizontal="center" vertical="top" wrapText="1"/>
    </xf>
    <xf numFmtId="0" fontId="0" fillId="0" borderId="14" xfId="0" applyFill="1" applyBorder="1" applyAlignment="1">
      <alignment horizontal="center" vertical="top" wrapText="1"/>
    </xf>
    <xf numFmtId="0" fontId="0" fillId="0" borderId="13" xfId="0" applyFill="1" applyBorder="1" applyAlignment="1">
      <alignment horizontal="center" vertical="top" wrapText="1"/>
    </xf>
    <xf numFmtId="0" fontId="18" fillId="0" borderId="0" xfId="0" applyFont="1" applyAlignment="1">
      <alignment horizontal="center"/>
    </xf>
    <xf numFmtId="15" fontId="0" fillId="0" borderId="0" xfId="0" applyNumberFormat="1" applyFont="1" applyFill="1" applyBorder="1" applyAlignment="1">
      <alignment horizontal="center"/>
    </xf>
    <xf numFmtId="0" fontId="0" fillId="0" borderId="0" xfId="0" applyNumberFormat="1" applyFont="1" applyFill="1" applyBorder="1" applyAlignment="1">
      <alignment horizontal="center"/>
    </xf>
    <xf numFmtId="0" fontId="0" fillId="0" borderId="0" xfId="0" applyFont="1" applyFill="1" applyBorder="1" applyAlignment="1">
      <alignment horizontal="center"/>
    </xf>
    <xf numFmtId="0" fontId="0"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40"/>
  <sheetViews>
    <sheetView workbookViewId="0">
      <selection activeCell="C13" sqref="C13"/>
    </sheetView>
  </sheetViews>
  <sheetFormatPr baseColWidth="10" defaultRowHeight="15" x14ac:dyDescent="0.25"/>
  <cols>
    <col min="1" max="1" width="6.7109375" customWidth="1"/>
    <col min="2" max="3" width="9.7109375" customWidth="1"/>
    <col min="4" max="4" width="4.5703125" customWidth="1"/>
    <col min="5" max="5" width="23.5703125" bestFit="1" customWidth="1"/>
    <col min="6" max="6" width="10.42578125" bestFit="1" customWidth="1"/>
    <col min="7" max="7" width="16" customWidth="1"/>
    <col min="8" max="8" width="7.28515625" bestFit="1" customWidth="1"/>
  </cols>
  <sheetData>
    <row r="2" spans="1:1" x14ac:dyDescent="0.25">
      <c r="A2" s="16" t="s">
        <v>102</v>
      </c>
    </row>
    <row r="3" spans="1:1" x14ac:dyDescent="0.25">
      <c r="A3" t="s">
        <v>103</v>
      </c>
    </row>
    <row r="4" spans="1:1" x14ac:dyDescent="0.25">
      <c r="A4" t="s">
        <v>110</v>
      </c>
    </row>
    <row r="6" spans="1:1" x14ac:dyDescent="0.25">
      <c r="A6" t="s">
        <v>104</v>
      </c>
    </row>
    <row r="7" spans="1:1" x14ac:dyDescent="0.25">
      <c r="A7" t="s">
        <v>172</v>
      </c>
    </row>
    <row r="8" spans="1:1" x14ac:dyDescent="0.25">
      <c r="A8" t="s">
        <v>173</v>
      </c>
    </row>
    <row r="9" spans="1:1" x14ac:dyDescent="0.25">
      <c r="A9" t="s">
        <v>174</v>
      </c>
    </row>
    <row r="10" spans="1:1" x14ac:dyDescent="0.25">
      <c r="A10" t="s">
        <v>175</v>
      </c>
    </row>
    <row r="11" spans="1:1" x14ac:dyDescent="0.25">
      <c r="A11" t="s">
        <v>105</v>
      </c>
    </row>
    <row r="12" spans="1:1" x14ac:dyDescent="0.25">
      <c r="A12" t="s">
        <v>176</v>
      </c>
    </row>
    <row r="13" spans="1:1" x14ac:dyDescent="0.25">
      <c r="A13" t="s">
        <v>106</v>
      </c>
    </row>
    <row r="14" spans="1:1" x14ac:dyDescent="0.25">
      <c r="A14" t="s">
        <v>177</v>
      </c>
    </row>
    <row r="15" spans="1:1" x14ac:dyDescent="0.25">
      <c r="A15" t="s">
        <v>689</v>
      </c>
    </row>
    <row r="16" spans="1:1" x14ac:dyDescent="0.25">
      <c r="A16" s="17" t="s">
        <v>107</v>
      </c>
    </row>
    <row r="17" spans="1:8" x14ac:dyDescent="0.25">
      <c r="A17" t="s">
        <v>108</v>
      </c>
    </row>
    <row r="18" spans="1:8" x14ac:dyDescent="0.25">
      <c r="A18" t="s">
        <v>1030</v>
      </c>
    </row>
    <row r="19" spans="1:8" x14ac:dyDescent="0.25">
      <c r="A19" t="s">
        <v>109</v>
      </c>
    </row>
    <row r="20" spans="1:8" x14ac:dyDescent="0.25">
      <c r="A20" t="s">
        <v>1028</v>
      </c>
    </row>
    <row r="21" spans="1:8" x14ac:dyDescent="0.25">
      <c r="A21" t="s">
        <v>1029</v>
      </c>
    </row>
    <row r="23" spans="1:8" ht="15.75" thickBot="1" x14ac:dyDescent="0.3"/>
    <row r="24" spans="1:8" ht="16.5" customHeight="1" x14ac:dyDescent="0.25">
      <c r="A24" s="338" t="s">
        <v>128</v>
      </c>
      <c r="B24" s="338" t="s">
        <v>129</v>
      </c>
      <c r="C24" s="338"/>
      <c r="D24" s="338" t="s">
        <v>130</v>
      </c>
      <c r="E24" s="338" t="s">
        <v>131</v>
      </c>
      <c r="F24" s="338" t="s">
        <v>132</v>
      </c>
      <c r="G24" s="63" t="s">
        <v>133</v>
      </c>
      <c r="H24" s="335" t="s">
        <v>135</v>
      </c>
    </row>
    <row r="25" spans="1:8" ht="16.5" customHeight="1" thickBot="1" x14ac:dyDescent="0.3">
      <c r="A25" s="339"/>
      <c r="B25" s="64">
        <v>2012</v>
      </c>
      <c r="C25" s="64">
        <v>2013</v>
      </c>
      <c r="D25" s="339"/>
      <c r="E25" s="339"/>
      <c r="F25" s="339"/>
      <c r="G25" s="64" t="s">
        <v>134</v>
      </c>
      <c r="H25" s="336"/>
    </row>
    <row r="26" spans="1:8" ht="16.5" customHeight="1" x14ac:dyDescent="0.25">
      <c r="A26" s="65" t="s">
        <v>136</v>
      </c>
      <c r="B26" s="72">
        <v>333.71</v>
      </c>
      <c r="C26" s="73"/>
      <c r="D26" s="66" t="s">
        <v>22</v>
      </c>
      <c r="E26" s="67" t="s">
        <v>137</v>
      </c>
      <c r="F26" s="65" t="s">
        <v>138</v>
      </c>
      <c r="G26" s="67" t="s">
        <v>139</v>
      </c>
      <c r="H26" s="66" t="s">
        <v>36</v>
      </c>
    </row>
    <row r="27" spans="1:8" ht="16.5" customHeight="1" x14ac:dyDescent="0.25">
      <c r="A27" s="67" t="s">
        <v>140</v>
      </c>
      <c r="B27" s="72">
        <v>118.39</v>
      </c>
      <c r="C27" s="74">
        <v>270.14999999999998</v>
      </c>
      <c r="D27" s="68" t="s">
        <v>22</v>
      </c>
      <c r="E27" s="67" t="s">
        <v>141</v>
      </c>
      <c r="F27" s="67" t="s">
        <v>142</v>
      </c>
      <c r="G27" s="67" t="s">
        <v>143</v>
      </c>
      <c r="H27" s="68" t="s">
        <v>68</v>
      </c>
    </row>
    <row r="28" spans="1:8" ht="16.5" customHeight="1" x14ac:dyDescent="0.25">
      <c r="A28" s="67" t="s">
        <v>144</v>
      </c>
      <c r="B28" s="72">
        <v>1006.2</v>
      </c>
      <c r="C28" s="74">
        <v>1020</v>
      </c>
      <c r="D28" s="68" t="s">
        <v>26</v>
      </c>
      <c r="E28" s="67" t="s">
        <v>145</v>
      </c>
      <c r="F28" s="67" t="s">
        <v>142</v>
      </c>
      <c r="G28" s="67" t="s">
        <v>146</v>
      </c>
      <c r="H28" s="68" t="s">
        <v>68</v>
      </c>
    </row>
    <row r="29" spans="1:8" ht="16.5" customHeight="1" x14ac:dyDescent="0.25">
      <c r="A29" s="67" t="s">
        <v>147</v>
      </c>
      <c r="B29" s="72">
        <v>95.85</v>
      </c>
      <c r="C29" s="74">
        <v>123.93</v>
      </c>
      <c r="D29" s="68" t="s">
        <v>22</v>
      </c>
      <c r="E29" s="67" t="s">
        <v>148</v>
      </c>
      <c r="F29" s="67" t="s">
        <v>142</v>
      </c>
      <c r="G29" s="67" t="s">
        <v>146</v>
      </c>
      <c r="H29" s="68" t="s">
        <v>31</v>
      </c>
    </row>
    <row r="30" spans="1:8" ht="16.5" customHeight="1" x14ac:dyDescent="0.25">
      <c r="A30" s="67" t="s">
        <v>149</v>
      </c>
      <c r="B30" s="72">
        <v>261.60000000000002</v>
      </c>
      <c r="C30" s="74">
        <v>388.16</v>
      </c>
      <c r="D30" s="68" t="s">
        <v>22</v>
      </c>
      <c r="E30" s="67" t="s">
        <v>150</v>
      </c>
      <c r="F30" s="67" t="s">
        <v>138</v>
      </c>
      <c r="G30" s="67" t="s">
        <v>139</v>
      </c>
      <c r="H30" s="68" t="s">
        <v>36</v>
      </c>
    </row>
    <row r="31" spans="1:8" ht="16.5" customHeight="1" x14ac:dyDescent="0.25">
      <c r="A31" s="67" t="s">
        <v>151</v>
      </c>
      <c r="B31" s="73"/>
      <c r="C31" s="74">
        <v>34.65</v>
      </c>
      <c r="D31" s="68" t="s">
        <v>22</v>
      </c>
      <c r="E31" s="67" t="s">
        <v>152</v>
      </c>
      <c r="F31" s="67" t="s">
        <v>142</v>
      </c>
      <c r="G31" s="65" t="s">
        <v>146</v>
      </c>
      <c r="H31" s="68" t="s">
        <v>31</v>
      </c>
    </row>
    <row r="32" spans="1:8" ht="16.5" customHeight="1" x14ac:dyDescent="0.25">
      <c r="A32" s="67" t="s">
        <v>153</v>
      </c>
      <c r="B32" s="286">
        <v>63.86</v>
      </c>
      <c r="C32" s="287">
        <v>96</v>
      </c>
      <c r="D32" s="68" t="s">
        <v>22</v>
      </c>
      <c r="E32" s="67" t="s">
        <v>154</v>
      </c>
      <c r="F32" s="67" t="s">
        <v>142</v>
      </c>
      <c r="G32" s="65" t="s">
        <v>155</v>
      </c>
      <c r="H32" s="68" t="s">
        <v>31</v>
      </c>
    </row>
    <row r="33" spans="1:8" ht="16.5" customHeight="1" x14ac:dyDescent="0.25">
      <c r="A33" s="67" t="s">
        <v>156</v>
      </c>
      <c r="B33" s="72">
        <v>142.44</v>
      </c>
      <c r="C33" s="74">
        <v>220.91</v>
      </c>
      <c r="D33" s="68" t="s">
        <v>22</v>
      </c>
      <c r="E33" s="67" t="s">
        <v>157</v>
      </c>
      <c r="F33" s="67" t="s">
        <v>142</v>
      </c>
      <c r="G33" s="67" t="s">
        <v>146</v>
      </c>
      <c r="H33" s="68" t="s">
        <v>36</v>
      </c>
    </row>
    <row r="34" spans="1:8" ht="16.5" customHeight="1" x14ac:dyDescent="0.25">
      <c r="A34" s="67" t="s">
        <v>158</v>
      </c>
      <c r="B34" s="72">
        <v>212.18</v>
      </c>
      <c r="C34" s="74">
        <v>276</v>
      </c>
      <c r="D34" s="68" t="s">
        <v>52</v>
      </c>
      <c r="E34" s="67" t="s">
        <v>159</v>
      </c>
      <c r="F34" s="67" t="s">
        <v>142</v>
      </c>
      <c r="G34" s="67" t="s">
        <v>160</v>
      </c>
      <c r="H34" s="68" t="s">
        <v>68</v>
      </c>
    </row>
    <row r="35" spans="1:8" ht="16.5" customHeight="1" x14ac:dyDescent="0.25">
      <c r="A35" s="67" t="s">
        <v>161</v>
      </c>
      <c r="B35" s="73"/>
      <c r="C35" s="74">
        <v>398.64</v>
      </c>
      <c r="D35" s="68" t="s">
        <v>22</v>
      </c>
      <c r="E35" s="67" t="s">
        <v>150</v>
      </c>
      <c r="F35" s="67" t="s">
        <v>138</v>
      </c>
      <c r="G35" s="67" t="s">
        <v>139</v>
      </c>
      <c r="H35" s="68" t="s">
        <v>36</v>
      </c>
    </row>
    <row r="36" spans="1:8" ht="16.5" customHeight="1" x14ac:dyDescent="0.25">
      <c r="A36" s="67" t="s">
        <v>162</v>
      </c>
      <c r="B36" s="72">
        <v>166.9</v>
      </c>
      <c r="C36" s="74">
        <v>188</v>
      </c>
      <c r="D36" s="68" t="s">
        <v>22</v>
      </c>
      <c r="E36" s="67" t="s">
        <v>150</v>
      </c>
      <c r="F36" s="67" t="s">
        <v>138</v>
      </c>
      <c r="G36" s="67" t="s">
        <v>139</v>
      </c>
      <c r="H36" s="68" t="s">
        <v>68</v>
      </c>
    </row>
    <row r="37" spans="1:8" ht="16.5" customHeight="1" x14ac:dyDescent="0.25">
      <c r="A37" s="67" t="s">
        <v>163</v>
      </c>
      <c r="B37" s="72">
        <v>46.73</v>
      </c>
      <c r="C37" s="74">
        <v>46.73</v>
      </c>
      <c r="D37" s="68" t="s">
        <v>22</v>
      </c>
      <c r="E37" s="67" t="s">
        <v>164</v>
      </c>
      <c r="F37" s="67" t="s">
        <v>142</v>
      </c>
      <c r="G37" s="67" t="s">
        <v>165</v>
      </c>
      <c r="H37" s="68" t="s">
        <v>31</v>
      </c>
    </row>
    <row r="38" spans="1:8" ht="16.5" customHeight="1" x14ac:dyDescent="0.25">
      <c r="A38" s="67" t="s">
        <v>166</v>
      </c>
      <c r="B38" s="72">
        <v>408.8</v>
      </c>
      <c r="C38" s="74">
        <v>850</v>
      </c>
      <c r="D38" s="68" t="s">
        <v>22</v>
      </c>
      <c r="E38" s="67" t="s">
        <v>167</v>
      </c>
      <c r="F38" s="67" t="s">
        <v>142</v>
      </c>
      <c r="G38" s="67" t="s">
        <v>168</v>
      </c>
      <c r="H38" s="68" t="s">
        <v>36</v>
      </c>
    </row>
    <row r="39" spans="1:8" ht="16.5" customHeight="1" thickBot="1" x14ac:dyDescent="0.3">
      <c r="A39" s="69" t="s">
        <v>169</v>
      </c>
      <c r="B39" s="75">
        <v>392.68</v>
      </c>
      <c r="C39" s="76"/>
      <c r="D39" s="70" t="s">
        <v>22</v>
      </c>
      <c r="E39" s="71" t="s">
        <v>170</v>
      </c>
      <c r="F39" s="69" t="s">
        <v>138</v>
      </c>
      <c r="G39" s="69" t="s">
        <v>139</v>
      </c>
      <c r="H39" s="70" t="s">
        <v>31</v>
      </c>
    </row>
    <row r="40" spans="1:8" ht="15.75" customHeight="1" x14ac:dyDescent="0.25">
      <c r="A40" s="337" t="s">
        <v>171</v>
      </c>
      <c r="B40" s="337"/>
      <c r="C40" s="337"/>
      <c r="D40" s="337"/>
      <c r="E40" s="337"/>
      <c r="F40" s="337"/>
    </row>
  </sheetData>
  <mergeCells count="7">
    <mergeCell ref="H24:H25"/>
    <mergeCell ref="A40:F40"/>
    <mergeCell ref="A24:A25"/>
    <mergeCell ref="B24:C24"/>
    <mergeCell ref="D24:D25"/>
    <mergeCell ref="E24:E25"/>
    <mergeCell ref="F24:F25"/>
  </mergeCells>
  <pageMargins left="0.7" right="0.7" top="0.75" bottom="0.75" header="0.3" footer="0.3"/>
  <pageSetup orientation="portrait" horizontalDpi="0" verticalDpi="0"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7"/>
  <sheetViews>
    <sheetView workbookViewId="0">
      <selection activeCell="E20" sqref="E20"/>
    </sheetView>
  </sheetViews>
  <sheetFormatPr baseColWidth="10" defaultRowHeight="15" x14ac:dyDescent="0.25"/>
  <cols>
    <col min="3" max="3" width="13.85546875" customWidth="1"/>
    <col min="5" max="5" width="13.140625" customWidth="1"/>
    <col min="7" max="7" width="13.28515625" customWidth="1"/>
    <col min="9" max="9" width="14.42578125" customWidth="1"/>
    <col min="11" max="11" width="13.85546875" customWidth="1"/>
    <col min="13" max="13" width="13.7109375" customWidth="1"/>
  </cols>
  <sheetData>
    <row r="1" spans="1:26" x14ac:dyDescent="0.25">
      <c r="A1" s="359" t="s">
        <v>690</v>
      </c>
      <c r="B1" s="362" t="s">
        <v>691</v>
      </c>
      <c r="C1" s="363"/>
      <c r="D1" s="363"/>
      <c r="E1" s="363"/>
      <c r="F1" s="363"/>
      <c r="G1" s="363"/>
      <c r="H1" s="363"/>
      <c r="I1" s="363"/>
      <c r="J1" s="363"/>
      <c r="K1" s="363"/>
      <c r="L1" s="363"/>
      <c r="M1" s="363"/>
      <c r="N1" s="363"/>
      <c r="O1" s="363"/>
      <c r="P1" s="363"/>
      <c r="Q1" s="363"/>
      <c r="R1" s="363"/>
      <c r="S1" s="363"/>
      <c r="T1" s="363"/>
      <c r="U1" s="363"/>
      <c r="V1" s="363"/>
      <c r="W1" s="363"/>
      <c r="X1" s="363"/>
      <c r="Y1" s="364"/>
    </row>
    <row r="2" spans="1:26" x14ac:dyDescent="0.25">
      <c r="A2" s="360"/>
      <c r="B2" s="365" t="s">
        <v>692</v>
      </c>
      <c r="C2" s="366"/>
      <c r="D2" s="366"/>
      <c r="E2" s="367"/>
      <c r="F2" s="365" t="s">
        <v>413</v>
      </c>
      <c r="G2" s="366"/>
      <c r="H2" s="366"/>
      <c r="I2" s="367"/>
      <c r="J2" s="365" t="s">
        <v>414</v>
      </c>
      <c r="K2" s="366"/>
      <c r="L2" s="366"/>
      <c r="M2" s="367"/>
      <c r="N2" s="365" t="s">
        <v>415</v>
      </c>
      <c r="O2" s="366"/>
      <c r="P2" s="366"/>
      <c r="Q2" s="367"/>
      <c r="R2" s="365" t="s">
        <v>416</v>
      </c>
      <c r="S2" s="366"/>
      <c r="T2" s="366"/>
      <c r="U2" s="367"/>
      <c r="V2" s="365" t="s">
        <v>417</v>
      </c>
      <c r="W2" s="366"/>
      <c r="X2" s="366"/>
      <c r="Y2" s="367"/>
    </row>
    <row r="3" spans="1:26" x14ac:dyDescent="0.25">
      <c r="A3" s="360"/>
      <c r="B3" s="357" t="s">
        <v>421</v>
      </c>
      <c r="C3" s="358"/>
      <c r="D3" s="357" t="s">
        <v>700</v>
      </c>
      <c r="E3" s="358"/>
      <c r="F3" s="357" t="s">
        <v>421</v>
      </c>
      <c r="G3" s="358"/>
      <c r="H3" s="357" t="s">
        <v>700</v>
      </c>
      <c r="I3" s="358"/>
      <c r="J3" s="357" t="s">
        <v>421</v>
      </c>
      <c r="K3" s="358"/>
      <c r="L3" s="357" t="s">
        <v>700</v>
      </c>
      <c r="M3" s="358"/>
      <c r="N3" s="357" t="s">
        <v>421</v>
      </c>
      <c r="O3" s="358"/>
      <c r="P3" s="357" t="s">
        <v>700</v>
      </c>
      <c r="Q3" s="358"/>
      <c r="R3" s="357" t="s">
        <v>421</v>
      </c>
      <c r="S3" s="358"/>
      <c r="T3" s="357" t="s">
        <v>700</v>
      </c>
      <c r="U3" s="358"/>
      <c r="V3" s="357" t="s">
        <v>421</v>
      </c>
      <c r="W3" s="358"/>
      <c r="X3" s="357" t="s">
        <v>700</v>
      </c>
      <c r="Y3" s="358"/>
    </row>
    <row r="4" spans="1:26" s="127" customFormat="1" x14ac:dyDescent="0.25">
      <c r="A4" s="361"/>
      <c r="B4" s="208">
        <v>2012</v>
      </c>
      <c r="C4" s="209">
        <v>2013</v>
      </c>
      <c r="D4" s="209">
        <v>2012</v>
      </c>
      <c r="E4" s="210">
        <v>2013</v>
      </c>
      <c r="F4" s="210">
        <v>2012</v>
      </c>
      <c r="G4" s="211">
        <v>2013</v>
      </c>
      <c r="H4" s="210">
        <v>2012</v>
      </c>
      <c r="I4" s="210">
        <v>2013</v>
      </c>
      <c r="J4" s="211">
        <v>2012</v>
      </c>
      <c r="K4" s="209">
        <v>2013</v>
      </c>
      <c r="L4" s="209">
        <v>2012</v>
      </c>
      <c r="M4" s="210">
        <v>2013</v>
      </c>
      <c r="N4" s="211">
        <v>2012</v>
      </c>
      <c r="O4" s="210">
        <v>2013</v>
      </c>
      <c r="P4" s="212">
        <v>2012</v>
      </c>
      <c r="Q4" s="212">
        <v>2013</v>
      </c>
      <c r="R4" s="210">
        <v>2012</v>
      </c>
      <c r="S4" s="210">
        <v>2013</v>
      </c>
      <c r="T4" s="212">
        <v>2012</v>
      </c>
      <c r="U4" s="212">
        <v>2013</v>
      </c>
      <c r="V4" s="210">
        <v>2012</v>
      </c>
      <c r="W4" s="210">
        <v>2013</v>
      </c>
      <c r="X4" s="212">
        <v>2012</v>
      </c>
      <c r="Y4" s="212">
        <v>2013</v>
      </c>
    </row>
    <row r="5" spans="1:26" s="127" customFormat="1" x14ac:dyDescent="0.25">
      <c r="A5" s="215" t="s">
        <v>140</v>
      </c>
      <c r="B5" s="216" t="s">
        <v>418</v>
      </c>
      <c r="C5" s="214"/>
      <c r="D5" s="217">
        <v>0</v>
      </c>
      <c r="E5" s="218"/>
      <c r="F5" s="214"/>
      <c r="G5" s="214" t="s">
        <v>420</v>
      </c>
      <c r="H5" s="219"/>
      <c r="I5" s="218">
        <v>0</v>
      </c>
      <c r="J5" s="214"/>
      <c r="K5" s="214"/>
      <c r="L5" s="219"/>
      <c r="M5" s="218"/>
      <c r="N5" s="214" t="s">
        <v>418</v>
      </c>
      <c r="O5" s="214" t="s">
        <v>419</v>
      </c>
      <c r="P5" s="219">
        <v>2</v>
      </c>
      <c r="Q5" s="218">
        <v>0</v>
      </c>
      <c r="R5" s="214" t="s">
        <v>419</v>
      </c>
      <c r="S5" s="214" t="s">
        <v>419</v>
      </c>
      <c r="T5" s="219">
        <v>3</v>
      </c>
      <c r="U5" s="218">
        <v>0</v>
      </c>
      <c r="V5" s="214" t="s">
        <v>420</v>
      </c>
      <c r="W5" s="214" t="s">
        <v>420</v>
      </c>
      <c r="X5" s="219">
        <v>1</v>
      </c>
      <c r="Y5" s="218">
        <v>0</v>
      </c>
    </row>
    <row r="6" spans="1:26" s="127" customFormat="1" x14ac:dyDescent="0.25">
      <c r="A6" s="220" t="s">
        <v>144</v>
      </c>
      <c r="B6" s="216"/>
      <c r="C6" s="214"/>
      <c r="D6" s="217"/>
      <c r="E6" s="218"/>
      <c r="F6" s="214" t="s">
        <v>418</v>
      </c>
      <c r="G6" s="214"/>
      <c r="H6" s="213">
        <v>3</v>
      </c>
      <c r="I6" s="218"/>
      <c r="J6" s="214" t="s">
        <v>420</v>
      </c>
      <c r="K6" s="214"/>
      <c r="L6" s="213">
        <v>3</v>
      </c>
      <c r="M6" s="218"/>
      <c r="N6" s="214" t="s">
        <v>419</v>
      </c>
      <c r="O6" s="214"/>
      <c r="P6" s="213">
        <v>3</v>
      </c>
      <c r="Q6" s="218"/>
      <c r="R6" s="214" t="s">
        <v>418</v>
      </c>
      <c r="S6" s="214" t="s">
        <v>420</v>
      </c>
      <c r="T6" s="213">
        <v>0</v>
      </c>
      <c r="U6" s="218">
        <v>0</v>
      </c>
      <c r="V6" s="214" t="s">
        <v>418</v>
      </c>
      <c r="W6" s="214" t="s">
        <v>418</v>
      </c>
      <c r="X6" s="213">
        <v>2</v>
      </c>
      <c r="Y6" s="218">
        <v>2</v>
      </c>
    </row>
    <row r="7" spans="1:26" s="127" customFormat="1" x14ac:dyDescent="0.25">
      <c r="A7" s="220" t="s">
        <v>147</v>
      </c>
      <c r="B7" s="221" t="s">
        <v>418</v>
      </c>
      <c r="C7" s="214"/>
      <c r="D7" s="217">
        <v>1</v>
      </c>
      <c r="E7" s="218"/>
      <c r="F7" s="214"/>
      <c r="G7" s="214" t="s">
        <v>418</v>
      </c>
      <c r="H7" s="213"/>
      <c r="I7" s="222">
        <v>2</v>
      </c>
      <c r="J7" s="223"/>
      <c r="K7" s="214"/>
      <c r="L7" s="213"/>
      <c r="M7" s="218"/>
      <c r="N7" s="214"/>
      <c r="O7" s="214"/>
      <c r="P7" s="213"/>
      <c r="Q7" s="218"/>
      <c r="R7" s="214"/>
      <c r="S7" s="214"/>
      <c r="T7" s="213"/>
      <c r="U7" s="218"/>
      <c r="V7" s="214" t="s">
        <v>420</v>
      </c>
      <c r="W7" s="214"/>
      <c r="X7" s="213">
        <v>3</v>
      </c>
      <c r="Y7" s="218"/>
    </row>
    <row r="8" spans="1:26" s="127" customFormat="1" x14ac:dyDescent="0.25">
      <c r="A8" s="215" t="s">
        <v>149</v>
      </c>
      <c r="B8" s="216" t="s">
        <v>419</v>
      </c>
      <c r="C8" s="214" t="s">
        <v>419</v>
      </c>
      <c r="D8" s="217">
        <v>0</v>
      </c>
      <c r="E8" s="218">
        <v>0</v>
      </c>
      <c r="F8" s="214"/>
      <c r="G8" s="214"/>
      <c r="H8" s="213"/>
      <c r="I8" s="218"/>
      <c r="J8" s="214" t="s">
        <v>420</v>
      </c>
      <c r="K8" s="214" t="s">
        <v>418</v>
      </c>
      <c r="L8" s="213">
        <v>0</v>
      </c>
      <c r="M8" s="218">
        <v>0</v>
      </c>
      <c r="N8" s="214" t="s">
        <v>419</v>
      </c>
      <c r="O8" s="214" t="s">
        <v>419</v>
      </c>
      <c r="P8" s="213">
        <v>0</v>
      </c>
      <c r="Q8" s="218">
        <v>0</v>
      </c>
      <c r="R8" s="214" t="s">
        <v>420</v>
      </c>
      <c r="S8" s="214" t="s">
        <v>420</v>
      </c>
      <c r="T8" s="213">
        <v>0</v>
      </c>
      <c r="U8" s="218">
        <v>0</v>
      </c>
      <c r="V8" s="214"/>
      <c r="W8" s="214" t="s">
        <v>420</v>
      </c>
      <c r="X8" s="213"/>
      <c r="Y8" s="218">
        <v>0</v>
      </c>
      <c r="Z8" s="127" t="s">
        <v>693</v>
      </c>
    </row>
    <row r="9" spans="1:26" s="127" customFormat="1" x14ac:dyDescent="0.25">
      <c r="A9" s="215" t="s">
        <v>153</v>
      </c>
      <c r="B9" s="216" t="s">
        <v>420</v>
      </c>
      <c r="C9" s="214"/>
      <c r="D9" s="217">
        <v>1</v>
      </c>
      <c r="E9" s="218"/>
      <c r="F9" s="214" t="s">
        <v>419</v>
      </c>
      <c r="G9" s="214" t="s">
        <v>420</v>
      </c>
      <c r="H9" s="213"/>
      <c r="I9" s="218">
        <v>1</v>
      </c>
      <c r="J9" s="214"/>
      <c r="K9" s="214"/>
      <c r="L9" s="213"/>
      <c r="M9" s="218"/>
      <c r="N9" s="214"/>
      <c r="O9" s="214"/>
      <c r="P9" s="213"/>
      <c r="Q9" s="218"/>
      <c r="R9" s="214" t="s">
        <v>419</v>
      </c>
      <c r="S9" s="214" t="s">
        <v>419</v>
      </c>
      <c r="T9" s="213">
        <v>3</v>
      </c>
      <c r="U9" s="218">
        <v>0</v>
      </c>
      <c r="V9" s="214" t="s">
        <v>420</v>
      </c>
      <c r="W9" s="214" t="s">
        <v>418</v>
      </c>
      <c r="X9" s="213">
        <v>1</v>
      </c>
      <c r="Y9" s="218">
        <v>0</v>
      </c>
    </row>
    <row r="10" spans="1:26" s="127" customFormat="1" x14ac:dyDescent="0.25">
      <c r="A10" s="215" t="s">
        <v>156</v>
      </c>
      <c r="B10" s="216"/>
      <c r="C10" s="214" t="s">
        <v>418</v>
      </c>
      <c r="D10" s="217"/>
      <c r="E10" s="218">
        <v>0</v>
      </c>
      <c r="F10" s="214" t="s">
        <v>418</v>
      </c>
      <c r="G10" s="214" t="s">
        <v>420</v>
      </c>
      <c r="H10" s="213">
        <v>3</v>
      </c>
      <c r="I10" s="218">
        <v>2</v>
      </c>
      <c r="J10" s="214" t="s">
        <v>418</v>
      </c>
      <c r="K10" s="214"/>
      <c r="L10" s="213">
        <v>0</v>
      </c>
      <c r="M10" s="218"/>
      <c r="N10" s="214" t="s">
        <v>419</v>
      </c>
      <c r="O10" s="214" t="s">
        <v>420</v>
      </c>
      <c r="P10" s="213">
        <v>3</v>
      </c>
      <c r="Q10" s="218">
        <v>2</v>
      </c>
      <c r="R10" s="214" t="s">
        <v>419</v>
      </c>
      <c r="S10" s="214" t="s">
        <v>418</v>
      </c>
      <c r="T10" s="213">
        <v>3</v>
      </c>
      <c r="U10" s="218">
        <v>0</v>
      </c>
      <c r="V10" s="214" t="s">
        <v>418</v>
      </c>
      <c r="W10" s="214" t="s">
        <v>418</v>
      </c>
      <c r="X10" s="213">
        <v>3</v>
      </c>
      <c r="Y10" s="218">
        <v>1</v>
      </c>
      <c r="Z10" s="127" t="s">
        <v>276</v>
      </c>
    </row>
    <row r="11" spans="1:26" s="127" customFormat="1" x14ac:dyDescent="0.25">
      <c r="A11" s="215" t="s">
        <v>158</v>
      </c>
      <c r="B11" s="224" t="s">
        <v>419</v>
      </c>
      <c r="C11" s="214" t="s">
        <v>420</v>
      </c>
      <c r="D11" s="217">
        <v>0</v>
      </c>
      <c r="E11" s="218" t="s">
        <v>694</v>
      </c>
      <c r="F11" s="214"/>
      <c r="G11" s="214"/>
      <c r="H11" s="213"/>
      <c r="I11" s="218"/>
      <c r="J11" s="214" t="s">
        <v>420</v>
      </c>
      <c r="K11" s="214"/>
      <c r="L11" s="213">
        <v>0</v>
      </c>
      <c r="M11" s="218"/>
      <c r="N11" s="214" t="s">
        <v>420</v>
      </c>
      <c r="O11" s="214"/>
      <c r="P11" s="213">
        <v>3</v>
      </c>
      <c r="Q11" s="218"/>
      <c r="R11" s="214" t="s">
        <v>418</v>
      </c>
      <c r="S11" s="214" t="s">
        <v>419</v>
      </c>
      <c r="T11" s="213">
        <v>3</v>
      </c>
      <c r="U11" s="218">
        <v>0</v>
      </c>
      <c r="V11" s="214"/>
      <c r="W11" s="214" t="s">
        <v>420</v>
      </c>
      <c r="X11" s="213"/>
      <c r="Y11" s="218">
        <v>0</v>
      </c>
      <c r="Z11" s="127" t="s">
        <v>276</v>
      </c>
    </row>
    <row r="12" spans="1:26" s="127" customFormat="1" x14ac:dyDescent="0.25">
      <c r="A12" s="215" t="s">
        <v>161</v>
      </c>
      <c r="B12" s="216"/>
      <c r="C12" s="214"/>
      <c r="D12" s="217"/>
      <c r="E12" s="218"/>
      <c r="F12" s="214"/>
      <c r="G12" s="214" t="s">
        <v>418</v>
      </c>
      <c r="H12" s="213"/>
      <c r="I12" s="218">
        <v>0</v>
      </c>
      <c r="J12" s="214"/>
      <c r="K12" s="214"/>
      <c r="L12" s="213"/>
      <c r="M12" s="218"/>
      <c r="N12" s="214"/>
      <c r="O12" s="214" t="s">
        <v>418</v>
      </c>
      <c r="P12" s="213"/>
      <c r="Q12" s="218">
        <v>0</v>
      </c>
      <c r="R12" s="214"/>
      <c r="S12" s="214" t="s">
        <v>418</v>
      </c>
      <c r="T12" s="213"/>
      <c r="U12" s="218">
        <v>0</v>
      </c>
      <c r="V12" s="214"/>
      <c r="W12" s="214" t="s">
        <v>420</v>
      </c>
      <c r="X12" s="213"/>
      <c r="Y12" s="218">
        <v>1</v>
      </c>
    </row>
    <row r="13" spans="1:26" s="127" customFormat="1" x14ac:dyDescent="0.25">
      <c r="A13" s="215" t="s">
        <v>162</v>
      </c>
      <c r="B13" s="216" t="s">
        <v>418</v>
      </c>
      <c r="C13" s="214"/>
      <c r="D13" s="217">
        <v>0</v>
      </c>
      <c r="E13" s="218"/>
      <c r="F13" s="214"/>
      <c r="G13" s="214"/>
      <c r="H13" s="213"/>
      <c r="I13" s="218"/>
      <c r="J13" s="214"/>
      <c r="K13" s="214" t="s">
        <v>420</v>
      </c>
      <c r="L13" s="213"/>
      <c r="M13" s="218">
        <v>0</v>
      </c>
      <c r="N13" s="214" t="s">
        <v>418</v>
      </c>
      <c r="O13" s="214" t="s">
        <v>418</v>
      </c>
      <c r="P13" s="213">
        <v>3</v>
      </c>
      <c r="Q13" s="218">
        <v>0</v>
      </c>
      <c r="R13" s="214" t="s">
        <v>419</v>
      </c>
      <c r="S13" s="214" t="s">
        <v>419</v>
      </c>
      <c r="T13" s="213">
        <v>0</v>
      </c>
      <c r="U13" s="218">
        <v>0</v>
      </c>
      <c r="V13" s="214" t="s">
        <v>419</v>
      </c>
      <c r="W13" s="214" t="s">
        <v>420</v>
      </c>
      <c r="X13" s="213">
        <v>5</v>
      </c>
      <c r="Y13" s="218">
        <v>1</v>
      </c>
      <c r="Z13" s="127" t="s">
        <v>695</v>
      </c>
    </row>
    <row r="14" spans="1:26" s="127" customFormat="1" x14ac:dyDescent="0.25">
      <c r="A14" s="215" t="s">
        <v>163</v>
      </c>
      <c r="B14" s="216" t="s">
        <v>418</v>
      </c>
      <c r="C14" s="214"/>
      <c r="D14" s="217">
        <v>0</v>
      </c>
      <c r="E14" s="218"/>
      <c r="F14" s="214"/>
      <c r="G14" s="214" t="s">
        <v>419</v>
      </c>
      <c r="H14" s="213">
        <v>0</v>
      </c>
      <c r="I14" s="218">
        <v>3</v>
      </c>
      <c r="J14" s="214"/>
      <c r="K14" s="214"/>
      <c r="L14" s="213"/>
      <c r="M14" s="218"/>
      <c r="N14" s="214" t="s">
        <v>420</v>
      </c>
      <c r="O14" s="214"/>
      <c r="P14" s="213">
        <v>0</v>
      </c>
      <c r="Q14" s="218"/>
      <c r="R14" s="214" t="s">
        <v>419</v>
      </c>
      <c r="S14" s="214" t="s">
        <v>418</v>
      </c>
      <c r="T14" s="213">
        <v>3</v>
      </c>
      <c r="U14" s="218">
        <v>0</v>
      </c>
      <c r="V14" s="225" t="s">
        <v>418</v>
      </c>
      <c r="W14" s="214" t="s">
        <v>420</v>
      </c>
      <c r="X14" s="213">
        <v>2</v>
      </c>
      <c r="Y14" s="218">
        <v>1</v>
      </c>
      <c r="Z14" s="127" t="s">
        <v>696</v>
      </c>
    </row>
    <row r="15" spans="1:26" s="127" customFormat="1" x14ac:dyDescent="0.25">
      <c r="A15" s="231" t="s">
        <v>166</v>
      </c>
      <c r="B15" s="226" t="s">
        <v>419</v>
      </c>
      <c r="C15" s="227" t="s">
        <v>419</v>
      </c>
      <c r="D15" s="228">
        <v>0</v>
      </c>
      <c r="E15" s="229">
        <v>0</v>
      </c>
      <c r="F15" s="228"/>
      <c r="G15" s="227" t="s">
        <v>418</v>
      </c>
      <c r="H15" s="230"/>
      <c r="I15" s="229">
        <v>3</v>
      </c>
      <c r="J15" s="227" t="s">
        <v>418</v>
      </c>
      <c r="K15" s="227" t="s">
        <v>420</v>
      </c>
      <c r="L15" s="230">
        <v>0</v>
      </c>
      <c r="M15" s="229">
        <v>0</v>
      </c>
      <c r="N15" s="227" t="s">
        <v>419</v>
      </c>
      <c r="O15" s="227" t="s">
        <v>418</v>
      </c>
      <c r="P15" s="230">
        <v>0</v>
      </c>
      <c r="Q15" s="229">
        <v>0</v>
      </c>
      <c r="R15" s="227" t="s">
        <v>418</v>
      </c>
      <c r="S15" s="227" t="s">
        <v>420</v>
      </c>
      <c r="T15" s="230">
        <v>3</v>
      </c>
      <c r="U15" s="229">
        <v>0</v>
      </c>
      <c r="V15" s="227" t="s">
        <v>418</v>
      </c>
      <c r="W15" s="227" t="s">
        <v>418</v>
      </c>
      <c r="X15" s="230">
        <v>3</v>
      </c>
      <c r="Y15" s="229">
        <v>0</v>
      </c>
      <c r="Z15" s="127" t="s">
        <v>529</v>
      </c>
    </row>
    <row r="16" spans="1:26" x14ac:dyDescent="0.25">
      <c r="A16" t="s">
        <v>697</v>
      </c>
      <c r="H16" s="127"/>
      <c r="I16" s="127"/>
      <c r="J16" s="127"/>
      <c r="K16" s="127"/>
      <c r="L16" s="127"/>
      <c r="M16" s="127"/>
      <c r="N16" s="127"/>
      <c r="O16" s="127"/>
      <c r="P16" s="127"/>
      <c r="Q16" s="127"/>
      <c r="R16" s="127"/>
      <c r="Z16" t="s">
        <v>698</v>
      </c>
    </row>
    <row r="17" spans="1:18" x14ac:dyDescent="0.25">
      <c r="A17" t="s">
        <v>699</v>
      </c>
      <c r="H17" s="127"/>
      <c r="I17" s="127"/>
      <c r="J17" s="127"/>
      <c r="K17" s="127"/>
      <c r="L17" s="127"/>
      <c r="M17" s="127"/>
      <c r="N17" s="127"/>
      <c r="O17" s="127"/>
      <c r="P17" s="127"/>
      <c r="Q17" s="127"/>
      <c r="R17" s="127"/>
    </row>
  </sheetData>
  <mergeCells count="20">
    <mergeCell ref="T3:U3"/>
    <mergeCell ref="V3:W3"/>
    <mergeCell ref="X3:Y3"/>
    <mergeCell ref="A1:A4"/>
    <mergeCell ref="B1:Y1"/>
    <mergeCell ref="B2:E2"/>
    <mergeCell ref="F2:I2"/>
    <mergeCell ref="J2:M2"/>
    <mergeCell ref="N2:Q2"/>
    <mergeCell ref="R2:U2"/>
    <mergeCell ref="V2:Y2"/>
    <mergeCell ref="B3:C3"/>
    <mergeCell ref="D3:E3"/>
    <mergeCell ref="F3:G3"/>
    <mergeCell ref="H3:I3"/>
    <mergeCell ref="J3:K3"/>
    <mergeCell ref="L3:M3"/>
    <mergeCell ref="N3:O3"/>
    <mergeCell ref="P3:Q3"/>
    <mergeCell ref="R3:S3"/>
  </mergeCells>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workbookViewId="0">
      <selection activeCell="F9" sqref="F9"/>
    </sheetView>
  </sheetViews>
  <sheetFormatPr baseColWidth="10" defaultRowHeight="15" x14ac:dyDescent="0.25"/>
  <cols>
    <col min="1" max="1" width="16.28515625" customWidth="1"/>
    <col min="2" max="2" width="22" customWidth="1"/>
    <col min="3" max="3" width="23.28515625" customWidth="1"/>
    <col min="4" max="4" width="25.28515625" bestFit="1" customWidth="1"/>
    <col min="5" max="5" width="30.7109375" customWidth="1"/>
  </cols>
  <sheetData>
    <row r="1" spans="1:5" x14ac:dyDescent="0.25">
      <c r="A1" s="368" t="s">
        <v>708</v>
      </c>
      <c r="B1" s="369"/>
      <c r="C1" s="369"/>
      <c r="D1" s="369"/>
      <c r="E1" s="370"/>
    </row>
    <row r="2" spans="1:5" ht="30" x14ac:dyDescent="0.25">
      <c r="A2" s="248" t="s">
        <v>128</v>
      </c>
      <c r="B2" s="249" t="s">
        <v>709</v>
      </c>
      <c r="C2" s="250" t="s">
        <v>710</v>
      </c>
      <c r="D2" s="249" t="s">
        <v>711</v>
      </c>
      <c r="E2" s="249" t="s">
        <v>712</v>
      </c>
    </row>
    <row r="3" spans="1:5" x14ac:dyDescent="0.25">
      <c r="A3" s="251" t="s">
        <v>713</v>
      </c>
      <c r="B3" s="252">
        <v>372</v>
      </c>
      <c r="C3" s="252">
        <v>130</v>
      </c>
      <c r="D3" s="252">
        <v>200</v>
      </c>
      <c r="E3" s="252">
        <v>50</v>
      </c>
    </row>
    <row r="4" spans="1:5" x14ac:dyDescent="0.25">
      <c r="A4" s="251" t="s">
        <v>714</v>
      </c>
      <c r="B4" s="252" t="s">
        <v>715</v>
      </c>
      <c r="C4" s="252" t="s">
        <v>716</v>
      </c>
      <c r="D4" s="371" t="s">
        <v>717</v>
      </c>
      <c r="E4" s="372"/>
    </row>
    <row r="5" spans="1:5" ht="30" x14ac:dyDescent="0.25">
      <c r="A5" s="253" t="s">
        <v>718</v>
      </c>
      <c r="B5" s="252">
        <v>4</v>
      </c>
      <c r="C5" s="252">
        <v>3</v>
      </c>
      <c r="D5" s="252">
        <v>2</v>
      </c>
      <c r="E5" s="252">
        <v>2</v>
      </c>
    </row>
    <row r="6" spans="1:5" x14ac:dyDescent="0.25">
      <c r="A6" s="251" t="s">
        <v>719</v>
      </c>
      <c r="B6" s="252">
        <v>3</v>
      </c>
      <c r="C6" s="252">
        <v>2</v>
      </c>
      <c r="D6" s="252">
        <v>2</v>
      </c>
      <c r="E6" s="252">
        <v>2</v>
      </c>
    </row>
    <row r="7" spans="1:5" ht="30" x14ac:dyDescent="0.25">
      <c r="A7" s="253" t="s">
        <v>720</v>
      </c>
      <c r="B7" s="252">
        <v>100</v>
      </c>
      <c r="C7" s="252">
        <v>100</v>
      </c>
      <c r="D7" s="252">
        <v>100</v>
      </c>
      <c r="E7" s="252">
        <v>100</v>
      </c>
    </row>
    <row r="8" spans="1:5" ht="30" x14ac:dyDescent="0.25">
      <c r="A8" s="253" t="s">
        <v>721</v>
      </c>
      <c r="B8" s="251" t="s">
        <v>722</v>
      </c>
      <c r="C8" s="253" t="s">
        <v>723</v>
      </c>
      <c r="D8" s="373" t="s">
        <v>724</v>
      </c>
      <c r="E8" s="374"/>
    </row>
    <row r="9" spans="1:5" ht="90" x14ac:dyDescent="0.25">
      <c r="A9" s="251" t="s">
        <v>10</v>
      </c>
      <c r="B9" s="253" t="s">
        <v>725</v>
      </c>
      <c r="C9" s="253" t="s">
        <v>726</v>
      </c>
      <c r="D9" s="373" t="s">
        <v>727</v>
      </c>
      <c r="E9" s="374"/>
    </row>
    <row r="12" spans="1:5" x14ac:dyDescent="0.25">
      <c r="A12" s="368" t="s">
        <v>728</v>
      </c>
      <c r="B12" s="369"/>
      <c r="C12" s="369"/>
      <c r="D12" s="369"/>
      <c r="E12" s="370"/>
    </row>
    <row r="13" spans="1:5" x14ac:dyDescent="0.25">
      <c r="A13" s="254" t="s">
        <v>128</v>
      </c>
      <c r="B13" s="254" t="s">
        <v>729</v>
      </c>
      <c r="C13" s="254" t="s">
        <v>730</v>
      </c>
      <c r="D13" s="254" t="s">
        <v>731</v>
      </c>
      <c r="E13" s="254" t="s">
        <v>732</v>
      </c>
    </row>
    <row r="14" spans="1:5" x14ac:dyDescent="0.25">
      <c r="A14" s="251" t="s">
        <v>713</v>
      </c>
      <c r="B14" s="252">
        <v>624</v>
      </c>
      <c r="C14" s="252">
        <v>64</v>
      </c>
      <c r="D14" s="252">
        <v>93</v>
      </c>
      <c r="E14" s="252">
        <v>37</v>
      </c>
    </row>
    <row r="15" spans="1:5" x14ac:dyDescent="0.25">
      <c r="A15" s="251" t="s">
        <v>714</v>
      </c>
      <c r="B15" s="252">
        <v>40</v>
      </c>
      <c r="C15" s="252">
        <v>11</v>
      </c>
      <c r="D15" s="252">
        <v>4</v>
      </c>
      <c r="E15" s="255" t="s">
        <v>733</v>
      </c>
    </row>
    <row r="16" spans="1:5" x14ac:dyDescent="0.25">
      <c r="A16" s="251" t="s">
        <v>719</v>
      </c>
      <c r="B16" s="252">
        <v>2</v>
      </c>
      <c r="C16" s="252">
        <v>2</v>
      </c>
      <c r="D16" s="252">
        <v>3</v>
      </c>
      <c r="E16" s="256">
        <v>2</v>
      </c>
    </row>
    <row r="17" spans="1:5" ht="30" x14ac:dyDescent="0.25">
      <c r="A17" s="253" t="s">
        <v>720</v>
      </c>
      <c r="B17" s="257">
        <v>100</v>
      </c>
      <c r="C17" s="252">
        <v>100</v>
      </c>
      <c r="D17" s="252">
        <v>100</v>
      </c>
      <c r="E17" s="256">
        <v>100</v>
      </c>
    </row>
    <row r="18" spans="1:5" ht="30" x14ac:dyDescent="0.25">
      <c r="A18" s="253" t="s">
        <v>721</v>
      </c>
      <c r="B18" s="253" t="s">
        <v>734</v>
      </c>
      <c r="C18" s="251" t="s">
        <v>735</v>
      </c>
      <c r="D18" s="256"/>
      <c r="E18" s="256"/>
    </row>
    <row r="19" spans="1:5" ht="75" x14ac:dyDescent="0.25">
      <c r="A19" s="251" t="s">
        <v>10</v>
      </c>
      <c r="B19" s="251" t="s">
        <v>736</v>
      </c>
      <c r="C19" s="253" t="s">
        <v>737</v>
      </c>
      <c r="D19" s="256"/>
      <c r="E19" s="258" t="s">
        <v>738</v>
      </c>
    </row>
    <row r="22" spans="1:5" x14ac:dyDescent="0.25">
      <c r="A22" s="368" t="s">
        <v>739</v>
      </c>
      <c r="B22" s="369"/>
      <c r="C22" s="369"/>
      <c r="D22" s="369"/>
      <c r="E22" s="370"/>
    </row>
    <row r="23" spans="1:5" x14ac:dyDescent="0.25">
      <c r="A23" s="259" t="s">
        <v>740</v>
      </c>
      <c r="B23" s="260"/>
      <c r="C23" s="260"/>
      <c r="D23" s="260"/>
      <c r="E23" s="261"/>
    </row>
    <row r="24" spans="1:5" x14ac:dyDescent="0.25">
      <c r="A24" s="262" t="s">
        <v>745</v>
      </c>
      <c r="B24" s="140"/>
      <c r="C24" s="140"/>
      <c r="D24" s="140"/>
      <c r="E24" s="263"/>
    </row>
    <row r="25" spans="1:5" x14ac:dyDescent="0.25">
      <c r="A25" s="262" t="s">
        <v>741</v>
      </c>
      <c r="B25" s="140"/>
      <c r="C25" s="140"/>
      <c r="D25" s="140"/>
      <c r="E25" s="263"/>
    </row>
    <row r="26" spans="1:5" x14ac:dyDescent="0.25">
      <c r="A26" s="262" t="s">
        <v>742</v>
      </c>
      <c r="B26" s="140"/>
      <c r="C26" s="140"/>
      <c r="D26" s="140"/>
      <c r="E26" s="263"/>
    </row>
    <row r="27" spans="1:5" x14ac:dyDescent="0.25">
      <c r="A27" s="262" t="s">
        <v>743</v>
      </c>
      <c r="B27" s="140"/>
      <c r="C27" s="140"/>
      <c r="D27" s="140"/>
      <c r="E27" s="263"/>
    </row>
    <row r="28" spans="1:5" x14ac:dyDescent="0.25">
      <c r="A28" s="264" t="s">
        <v>744</v>
      </c>
      <c r="B28" s="203"/>
      <c r="C28" s="203"/>
      <c r="D28" s="203"/>
      <c r="E28" s="265"/>
    </row>
  </sheetData>
  <mergeCells count="6">
    <mergeCell ref="A22:E22"/>
    <mergeCell ref="D4:E4"/>
    <mergeCell ref="D8:E8"/>
    <mergeCell ref="D9:E9"/>
    <mergeCell ref="A1:E1"/>
    <mergeCell ref="A12:E12"/>
  </mergeCells>
  <pageMargins left="0.7" right="0.7" top="0.75" bottom="0.75" header="0.3" footer="0.3"/>
  <pageSetup orientation="portrait" horizontalDpi="0"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workbookViewId="0">
      <selection activeCell="B32" sqref="B32"/>
    </sheetView>
  </sheetViews>
  <sheetFormatPr baseColWidth="10" defaultRowHeight="15" x14ac:dyDescent="0.25"/>
  <cols>
    <col min="1" max="1" width="3.85546875" customWidth="1"/>
    <col min="2" max="2" width="18.7109375" bestFit="1" customWidth="1"/>
    <col min="7" max="7" width="13" customWidth="1"/>
    <col min="8" max="8" width="14" customWidth="1"/>
    <col min="9" max="9" width="13.7109375" customWidth="1"/>
    <col min="10" max="10" width="12.42578125" customWidth="1"/>
    <col min="12" max="12" width="14.140625" customWidth="1"/>
  </cols>
  <sheetData>
    <row r="1" spans="1:13" x14ac:dyDescent="0.25">
      <c r="A1" s="368" t="s">
        <v>746</v>
      </c>
      <c r="B1" s="369"/>
      <c r="C1" s="369"/>
      <c r="D1" s="369"/>
      <c r="E1" s="369"/>
      <c r="F1" s="369"/>
      <c r="G1" s="369"/>
      <c r="H1" s="369"/>
      <c r="I1" s="369"/>
      <c r="J1" s="369"/>
      <c r="K1" s="369"/>
      <c r="L1" s="370"/>
    </row>
    <row r="2" spans="1:13" ht="45" x14ac:dyDescent="0.25">
      <c r="A2" s="252"/>
      <c r="B2" s="266" t="s">
        <v>747</v>
      </c>
      <c r="C2" s="266" t="s">
        <v>748</v>
      </c>
      <c r="D2" s="266" t="s">
        <v>749</v>
      </c>
      <c r="E2" s="266" t="s">
        <v>750</v>
      </c>
      <c r="F2" s="266" t="s">
        <v>751</v>
      </c>
      <c r="G2" s="266" t="s">
        <v>752</v>
      </c>
      <c r="H2" s="266" t="s">
        <v>753</v>
      </c>
      <c r="I2" s="266" t="s">
        <v>754</v>
      </c>
      <c r="J2" s="266" t="s">
        <v>755</v>
      </c>
      <c r="K2" s="266" t="s">
        <v>756</v>
      </c>
      <c r="L2" s="266" t="s">
        <v>757</v>
      </c>
      <c r="M2" s="267"/>
    </row>
    <row r="3" spans="1:13" x14ac:dyDescent="0.25">
      <c r="A3" s="252">
        <v>1</v>
      </c>
      <c r="B3" s="256" t="s">
        <v>758</v>
      </c>
      <c r="C3" s="257" t="s">
        <v>759</v>
      </c>
      <c r="D3" s="252" t="s">
        <v>760</v>
      </c>
      <c r="E3" s="252" t="s">
        <v>761</v>
      </c>
      <c r="F3" s="252" t="s">
        <v>762</v>
      </c>
      <c r="G3" s="252">
        <v>3</v>
      </c>
      <c r="H3" s="252">
        <v>8</v>
      </c>
      <c r="I3" s="252" t="s">
        <v>763</v>
      </c>
      <c r="J3" s="252" t="s">
        <v>760</v>
      </c>
      <c r="K3" s="252" t="s">
        <v>764</v>
      </c>
      <c r="L3" s="252" t="s">
        <v>765</v>
      </c>
    </row>
    <row r="4" spans="1:13" x14ac:dyDescent="0.25">
      <c r="A4" s="252">
        <v>2</v>
      </c>
      <c r="B4" s="256" t="s">
        <v>330</v>
      </c>
      <c r="C4" s="257" t="s">
        <v>766</v>
      </c>
      <c r="D4" s="252" t="s">
        <v>767</v>
      </c>
      <c r="E4" s="252" t="s">
        <v>768</v>
      </c>
      <c r="F4" s="252" t="s">
        <v>769</v>
      </c>
      <c r="G4" s="252">
        <v>8</v>
      </c>
      <c r="H4" s="252">
        <v>8</v>
      </c>
      <c r="I4" s="252" t="s">
        <v>770</v>
      </c>
      <c r="J4" s="252" t="s">
        <v>771</v>
      </c>
      <c r="K4" s="252" t="s">
        <v>772</v>
      </c>
      <c r="L4" s="252" t="s">
        <v>773</v>
      </c>
    </row>
    <row r="5" spans="1:13" x14ac:dyDescent="0.25">
      <c r="A5" s="252">
        <v>3</v>
      </c>
      <c r="B5" s="256" t="s">
        <v>774</v>
      </c>
      <c r="C5" s="257">
        <v>1</v>
      </c>
      <c r="D5" s="257" t="s">
        <v>775</v>
      </c>
      <c r="E5" s="252" t="s">
        <v>768</v>
      </c>
      <c r="F5" s="252" t="s">
        <v>762</v>
      </c>
      <c r="G5" s="252">
        <v>5</v>
      </c>
      <c r="H5" s="252">
        <v>7</v>
      </c>
      <c r="I5" s="252" t="s">
        <v>776</v>
      </c>
      <c r="J5" s="252" t="s">
        <v>777</v>
      </c>
      <c r="K5" s="252" t="s">
        <v>778</v>
      </c>
      <c r="L5" s="252" t="s">
        <v>779</v>
      </c>
    </row>
    <row r="6" spans="1:13" x14ac:dyDescent="0.25">
      <c r="A6" s="252">
        <v>4</v>
      </c>
      <c r="B6" s="256" t="s">
        <v>355</v>
      </c>
      <c r="C6" s="257">
        <v>2</v>
      </c>
      <c r="D6" s="257" t="s">
        <v>780</v>
      </c>
      <c r="E6" s="252" t="s">
        <v>768</v>
      </c>
      <c r="F6" s="252" t="s">
        <v>762</v>
      </c>
      <c r="G6" s="252">
        <v>6</v>
      </c>
      <c r="H6" s="252">
        <v>5</v>
      </c>
      <c r="I6" s="252" t="s">
        <v>777</v>
      </c>
      <c r="J6" s="252" t="s">
        <v>777</v>
      </c>
      <c r="K6" s="252" t="s">
        <v>781</v>
      </c>
      <c r="L6" s="252" t="s">
        <v>782</v>
      </c>
    </row>
    <row r="7" spans="1:13" x14ac:dyDescent="0.25">
      <c r="A7" s="252">
        <v>5</v>
      </c>
      <c r="B7" s="256" t="s">
        <v>143</v>
      </c>
      <c r="C7" s="257" t="s">
        <v>783</v>
      </c>
      <c r="D7" s="252"/>
      <c r="E7" s="252"/>
      <c r="F7" s="252"/>
      <c r="G7" s="252"/>
      <c r="H7" s="252"/>
      <c r="I7" s="252"/>
      <c r="J7" s="252"/>
      <c r="K7" s="252"/>
      <c r="L7" s="252"/>
    </row>
    <row r="8" spans="1:13" x14ac:dyDescent="0.25">
      <c r="A8" s="252">
        <v>6</v>
      </c>
      <c r="B8" s="256" t="s">
        <v>784</v>
      </c>
      <c r="C8" s="257" t="s">
        <v>785</v>
      </c>
      <c r="D8" s="252" t="s">
        <v>786</v>
      </c>
      <c r="E8" s="252" t="s">
        <v>768</v>
      </c>
      <c r="F8" s="252" t="s">
        <v>762</v>
      </c>
      <c r="G8" s="252" t="s">
        <v>787</v>
      </c>
      <c r="H8" s="252" t="s">
        <v>787</v>
      </c>
      <c r="I8" s="252" t="s">
        <v>777</v>
      </c>
      <c r="J8" s="252" t="s">
        <v>777</v>
      </c>
      <c r="K8" s="252" t="s">
        <v>788</v>
      </c>
      <c r="L8" s="252" t="s">
        <v>789</v>
      </c>
    </row>
    <row r="9" spans="1:13" x14ac:dyDescent="0.25">
      <c r="A9" s="252">
        <v>7</v>
      </c>
      <c r="B9" s="256" t="s">
        <v>380</v>
      </c>
      <c r="C9" s="257" t="s">
        <v>790</v>
      </c>
      <c r="D9" s="252" t="s">
        <v>791</v>
      </c>
      <c r="E9" s="252" t="s">
        <v>768</v>
      </c>
      <c r="F9" s="252" t="s">
        <v>762</v>
      </c>
      <c r="G9" s="252">
        <v>5</v>
      </c>
      <c r="H9" s="252">
        <v>8</v>
      </c>
      <c r="I9" s="252" t="s">
        <v>760</v>
      </c>
      <c r="J9" s="252" t="s">
        <v>760</v>
      </c>
      <c r="K9" s="252" t="s">
        <v>760</v>
      </c>
      <c r="L9" s="252" t="s">
        <v>792</v>
      </c>
    </row>
    <row r="10" spans="1:13" x14ac:dyDescent="0.25">
      <c r="A10" s="252">
        <v>8</v>
      </c>
      <c r="B10" s="256" t="s">
        <v>332</v>
      </c>
      <c r="C10" s="257" t="s">
        <v>793</v>
      </c>
      <c r="D10" s="252" t="s">
        <v>722</v>
      </c>
      <c r="E10" s="252" t="s">
        <v>768</v>
      </c>
      <c r="F10" s="252" t="s">
        <v>762</v>
      </c>
      <c r="G10" s="252">
        <v>6</v>
      </c>
      <c r="H10" s="252">
        <v>10</v>
      </c>
      <c r="I10" s="252" t="s">
        <v>777</v>
      </c>
      <c r="J10" s="252" t="s">
        <v>794</v>
      </c>
      <c r="K10" s="252" t="s">
        <v>795</v>
      </c>
      <c r="L10" s="252" t="s">
        <v>782</v>
      </c>
    </row>
    <row r="11" spans="1:13" x14ac:dyDescent="0.25">
      <c r="A11" s="252">
        <v>9</v>
      </c>
      <c r="B11" s="256" t="s">
        <v>796</v>
      </c>
      <c r="C11" s="257" t="s">
        <v>793</v>
      </c>
      <c r="D11" s="252" t="s">
        <v>797</v>
      </c>
      <c r="E11" s="252" t="s">
        <v>768</v>
      </c>
      <c r="F11" s="252" t="s">
        <v>762</v>
      </c>
      <c r="G11" s="252">
        <v>5</v>
      </c>
      <c r="H11" s="252">
        <v>4</v>
      </c>
      <c r="I11" s="252" t="s">
        <v>798</v>
      </c>
      <c r="J11" s="252" t="s">
        <v>799</v>
      </c>
      <c r="K11" s="252" t="s">
        <v>800</v>
      </c>
      <c r="L11" s="252" t="s">
        <v>801</v>
      </c>
    </row>
    <row r="12" spans="1:13" x14ac:dyDescent="0.25">
      <c r="A12" s="252">
        <v>10</v>
      </c>
      <c r="B12" s="256" t="s">
        <v>168</v>
      </c>
      <c r="C12" s="257" t="s">
        <v>802</v>
      </c>
      <c r="D12" s="252"/>
      <c r="E12" s="252"/>
      <c r="F12" s="252"/>
      <c r="G12" s="252"/>
      <c r="H12" s="252"/>
      <c r="I12" s="252"/>
      <c r="J12" s="252"/>
      <c r="K12" s="252"/>
      <c r="L12" s="252"/>
    </row>
    <row r="13" spans="1:13" x14ac:dyDescent="0.25">
      <c r="A13" s="252">
        <v>11</v>
      </c>
      <c r="B13" s="256" t="s">
        <v>803</v>
      </c>
      <c r="C13" s="257" t="s">
        <v>804</v>
      </c>
      <c r="D13" s="252" t="s">
        <v>805</v>
      </c>
      <c r="E13" s="252" t="s">
        <v>762</v>
      </c>
      <c r="F13" s="252" t="s">
        <v>762</v>
      </c>
      <c r="G13" s="252">
        <v>2</v>
      </c>
      <c r="H13" s="252">
        <v>8</v>
      </c>
      <c r="I13" s="252" t="s">
        <v>760</v>
      </c>
      <c r="J13" s="252"/>
      <c r="K13" s="252" t="s">
        <v>806</v>
      </c>
      <c r="L13" s="252" t="s">
        <v>807</v>
      </c>
      <c r="M13" t="s">
        <v>577</v>
      </c>
    </row>
    <row r="15" spans="1:13" x14ac:dyDescent="0.25">
      <c r="A15" t="s">
        <v>808</v>
      </c>
    </row>
    <row r="16" spans="1:13" x14ac:dyDescent="0.25">
      <c r="A16" t="s">
        <v>809</v>
      </c>
    </row>
    <row r="18" spans="2:2" x14ac:dyDescent="0.25">
      <c r="B18" t="s">
        <v>810</v>
      </c>
    </row>
    <row r="19" spans="2:2" x14ac:dyDescent="0.25">
      <c r="B19" t="s">
        <v>811</v>
      </c>
    </row>
    <row r="20" spans="2:2" x14ac:dyDescent="0.25">
      <c r="B20" t="s">
        <v>812</v>
      </c>
    </row>
    <row r="21" spans="2:2" x14ac:dyDescent="0.25">
      <c r="B21" t="s">
        <v>813</v>
      </c>
    </row>
    <row r="22" spans="2:2" x14ac:dyDescent="0.25">
      <c r="B22" t="s">
        <v>814</v>
      </c>
    </row>
    <row r="23" spans="2:2" x14ac:dyDescent="0.25">
      <c r="B23" t="s">
        <v>815</v>
      </c>
    </row>
    <row r="24" spans="2:2" x14ac:dyDescent="0.25">
      <c r="B24" t="s">
        <v>816</v>
      </c>
    </row>
    <row r="25" spans="2:2" x14ac:dyDescent="0.25">
      <c r="B25" t="s">
        <v>817</v>
      </c>
    </row>
    <row r="26" spans="2:2" x14ac:dyDescent="0.25">
      <c r="B26" t="s">
        <v>818</v>
      </c>
    </row>
    <row r="27" spans="2:2" x14ac:dyDescent="0.25">
      <c r="B27" t="s">
        <v>819</v>
      </c>
    </row>
  </sheetData>
  <mergeCells count="1">
    <mergeCell ref="A1:L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workbookViewId="0">
      <selection activeCell="F3" sqref="F3"/>
    </sheetView>
  </sheetViews>
  <sheetFormatPr baseColWidth="10" defaultRowHeight="15" x14ac:dyDescent="0.25"/>
  <cols>
    <col min="1" max="1" width="16.28515625" customWidth="1"/>
    <col min="2" max="2" width="22" customWidth="1"/>
    <col min="3" max="3" width="23.28515625" customWidth="1"/>
    <col min="4" max="4" width="25.28515625" bestFit="1" customWidth="1"/>
    <col min="5" max="5" width="30.7109375" customWidth="1"/>
    <col min="6" max="6" width="32.140625" customWidth="1"/>
  </cols>
  <sheetData>
    <row r="1" spans="1:8" x14ac:dyDescent="0.25">
      <c r="A1" s="368" t="s">
        <v>708</v>
      </c>
      <c r="B1" s="369"/>
      <c r="C1" s="369"/>
      <c r="D1" s="369"/>
      <c r="E1" s="370"/>
    </row>
    <row r="2" spans="1:8" ht="30" x14ac:dyDescent="0.25">
      <c r="A2" s="248" t="s">
        <v>128</v>
      </c>
      <c r="B2" s="250" t="s">
        <v>1031</v>
      </c>
      <c r="C2" s="250" t="s">
        <v>1036</v>
      </c>
      <c r="D2" s="250" t="s">
        <v>1037</v>
      </c>
      <c r="E2" s="250" t="s">
        <v>1038</v>
      </c>
    </row>
    <row r="3" spans="1:8" ht="165" x14ac:dyDescent="0.25">
      <c r="A3" s="251" t="s">
        <v>10</v>
      </c>
      <c r="B3" s="288" t="s">
        <v>861</v>
      </c>
      <c r="C3" s="288" t="s">
        <v>1043</v>
      </c>
      <c r="D3" s="375" t="s">
        <v>1040</v>
      </c>
      <c r="E3" s="376"/>
      <c r="F3" s="127"/>
      <c r="H3" t="s">
        <v>577</v>
      </c>
    </row>
    <row r="6" spans="1:8" x14ac:dyDescent="0.25">
      <c r="A6" s="368" t="s">
        <v>728</v>
      </c>
      <c r="B6" s="369"/>
      <c r="C6" s="369"/>
      <c r="D6" s="369"/>
      <c r="E6" s="370"/>
    </row>
    <row r="7" spans="1:8" ht="30" x14ac:dyDescent="0.25">
      <c r="A7" s="254" t="s">
        <v>128</v>
      </c>
      <c r="B7" s="266" t="s">
        <v>1039</v>
      </c>
      <c r="C7" s="266" t="s">
        <v>1042</v>
      </c>
      <c r="D7" s="266" t="s">
        <v>1032</v>
      </c>
      <c r="E7" s="266" t="s">
        <v>1034</v>
      </c>
    </row>
    <row r="8" spans="1:8" ht="195" x14ac:dyDescent="0.25">
      <c r="A8" s="251" t="s">
        <v>10</v>
      </c>
      <c r="B8" s="288" t="s">
        <v>862</v>
      </c>
      <c r="C8" s="288" t="s">
        <v>1041</v>
      </c>
      <c r="D8" s="306" t="s">
        <v>1033</v>
      </c>
      <c r="E8" s="288" t="s">
        <v>1035</v>
      </c>
    </row>
    <row r="11" spans="1:8" x14ac:dyDescent="0.25">
      <c r="A11" s="368" t="s">
        <v>739</v>
      </c>
      <c r="B11" s="369"/>
      <c r="C11" s="369"/>
      <c r="D11" s="369"/>
      <c r="E11" s="370"/>
    </row>
    <row r="12" spans="1:8" x14ac:dyDescent="0.25">
      <c r="A12" s="289" t="s">
        <v>863</v>
      </c>
      <c r="B12" s="290"/>
      <c r="C12" s="290"/>
      <c r="D12" s="290"/>
      <c r="E12" s="291"/>
    </row>
    <row r="13" spans="1:8" x14ac:dyDescent="0.25">
      <c r="A13" s="292" t="s">
        <v>740</v>
      </c>
      <c r="B13" s="293"/>
      <c r="C13" s="293"/>
      <c r="D13" s="293"/>
      <c r="E13" s="294"/>
    </row>
    <row r="14" spans="1:8" x14ac:dyDescent="0.25">
      <c r="A14" s="295" t="s">
        <v>745</v>
      </c>
      <c r="B14" s="62"/>
      <c r="C14" s="62"/>
      <c r="D14" s="62"/>
      <c r="E14" s="296"/>
    </row>
    <row r="15" spans="1:8" x14ac:dyDescent="0.25">
      <c r="A15" s="295" t="s">
        <v>741</v>
      </c>
      <c r="B15" s="62"/>
      <c r="C15" s="62"/>
      <c r="D15" s="62"/>
      <c r="E15" s="296"/>
    </row>
    <row r="16" spans="1:8" x14ac:dyDescent="0.25">
      <c r="A16" s="295" t="s">
        <v>742</v>
      </c>
      <c r="B16" s="62"/>
      <c r="C16" s="62"/>
      <c r="D16" s="62"/>
      <c r="E16" s="296"/>
    </row>
    <row r="17" spans="1:5" x14ac:dyDescent="0.25">
      <c r="A17" s="295" t="s">
        <v>743</v>
      </c>
      <c r="B17" s="62"/>
      <c r="C17" s="62"/>
      <c r="D17" s="62"/>
      <c r="E17" s="296"/>
    </row>
    <row r="18" spans="1:5" x14ac:dyDescent="0.25">
      <c r="A18" s="231" t="s">
        <v>744</v>
      </c>
      <c r="B18" s="204"/>
      <c r="C18" s="204"/>
      <c r="D18" s="204"/>
      <c r="E18" s="297"/>
    </row>
  </sheetData>
  <mergeCells count="4">
    <mergeCell ref="A1:E1"/>
    <mergeCell ref="D3:E3"/>
    <mergeCell ref="A6:E6"/>
    <mergeCell ref="A11:E11"/>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0"/>
  <sheetViews>
    <sheetView workbookViewId="0">
      <selection activeCell="F13" sqref="F13"/>
    </sheetView>
  </sheetViews>
  <sheetFormatPr baseColWidth="10" defaultRowHeight="15" x14ac:dyDescent="0.25"/>
  <cols>
    <col min="1" max="1" width="16.42578125" style="132" bestFit="1" customWidth="1"/>
    <col min="2" max="2" width="11.85546875" style="132" bestFit="1" customWidth="1"/>
    <col min="3" max="3" width="12.5703125" style="132" bestFit="1" customWidth="1"/>
    <col min="4" max="4" width="12.28515625" style="281" customWidth="1"/>
    <col min="5" max="5" width="10.140625" style="132" customWidth="1"/>
    <col min="6" max="6" width="68.42578125" style="132" bestFit="1" customWidth="1"/>
    <col min="7" max="7" width="14.5703125" style="132" bestFit="1" customWidth="1"/>
    <col min="8" max="8" width="35" style="132" bestFit="1" customWidth="1"/>
  </cols>
  <sheetData>
    <row r="1" spans="1:8" s="129" customFormat="1" x14ac:dyDescent="0.25">
      <c r="A1" s="247" t="s">
        <v>131</v>
      </c>
      <c r="B1" s="247" t="s">
        <v>387</v>
      </c>
      <c r="C1" s="247" t="s">
        <v>386</v>
      </c>
      <c r="D1" s="280" t="s">
        <v>389</v>
      </c>
      <c r="E1" s="247" t="s">
        <v>135</v>
      </c>
      <c r="F1" s="247" t="s">
        <v>388</v>
      </c>
      <c r="G1" s="247" t="s">
        <v>385</v>
      </c>
      <c r="H1" s="247" t="s">
        <v>134</v>
      </c>
    </row>
    <row r="2" spans="1:8" x14ac:dyDescent="0.25">
      <c r="A2" s="305" t="s">
        <v>966</v>
      </c>
      <c r="B2" s="130">
        <v>45.568324359999998</v>
      </c>
      <c r="C2" s="130">
        <v>-73.656476350000005</v>
      </c>
      <c r="D2" s="282">
        <v>30</v>
      </c>
      <c r="E2" s="126" t="s">
        <v>68</v>
      </c>
      <c r="F2" s="126" t="s">
        <v>371</v>
      </c>
      <c r="G2" s="131" t="s">
        <v>360</v>
      </c>
      <c r="H2" s="242" t="s">
        <v>921</v>
      </c>
    </row>
    <row r="3" spans="1:8" x14ac:dyDescent="0.25">
      <c r="A3" s="240" t="s">
        <v>967</v>
      </c>
      <c r="B3" s="130">
        <v>45.567869350000002</v>
      </c>
      <c r="C3" s="130">
        <v>-73.656820400000001</v>
      </c>
      <c r="D3" s="282">
        <v>12</v>
      </c>
      <c r="E3" s="126" t="s">
        <v>68</v>
      </c>
      <c r="F3" s="126" t="s">
        <v>371</v>
      </c>
      <c r="G3" s="131" t="s">
        <v>360</v>
      </c>
      <c r="H3" s="242" t="s">
        <v>921</v>
      </c>
    </row>
    <row r="4" spans="1:8" x14ac:dyDescent="0.25">
      <c r="A4" s="303" t="s">
        <v>968</v>
      </c>
      <c r="B4" s="130">
        <v>45.467162000000002</v>
      </c>
      <c r="C4" s="130">
        <v>-73.629369999999994</v>
      </c>
      <c r="D4" s="281">
        <v>2</v>
      </c>
      <c r="E4" s="132" t="s">
        <v>31</v>
      </c>
      <c r="F4" s="132" t="s">
        <v>877</v>
      </c>
      <c r="G4" s="132" t="s">
        <v>360</v>
      </c>
      <c r="H4" s="300" t="s">
        <v>927</v>
      </c>
    </row>
    <row r="5" spans="1:8" x14ac:dyDescent="0.25">
      <c r="A5" s="240" t="s">
        <v>977</v>
      </c>
      <c r="B5" s="130">
        <v>45.543295000000001</v>
      </c>
      <c r="C5" s="130">
        <v>-73.552802999999997</v>
      </c>
      <c r="D5" s="281">
        <v>8</v>
      </c>
      <c r="E5" s="132" t="s">
        <v>31</v>
      </c>
      <c r="F5" s="126" t="s">
        <v>925</v>
      </c>
      <c r="G5" s="131" t="s">
        <v>360</v>
      </c>
      <c r="H5" s="242" t="s">
        <v>926</v>
      </c>
    </row>
    <row r="6" spans="1:8" x14ac:dyDescent="0.25">
      <c r="A6" s="240" t="s">
        <v>972</v>
      </c>
      <c r="B6" s="130">
        <v>45.54956241</v>
      </c>
      <c r="C6" s="130">
        <v>-73.550182100000001</v>
      </c>
      <c r="D6" s="282">
        <v>4</v>
      </c>
      <c r="E6" s="126" t="s">
        <v>31</v>
      </c>
      <c r="F6" s="244" t="s">
        <v>363</v>
      </c>
      <c r="G6" s="131" t="s">
        <v>360</v>
      </c>
      <c r="H6" s="242" t="s">
        <v>926</v>
      </c>
    </row>
    <row r="7" spans="1:8" x14ac:dyDescent="0.25">
      <c r="A7" s="240" t="s">
        <v>973</v>
      </c>
      <c r="B7" s="130">
        <v>45.584239269999998</v>
      </c>
      <c r="C7" s="130">
        <v>-73.508602350000004</v>
      </c>
      <c r="D7" s="282">
        <v>14</v>
      </c>
      <c r="E7" s="126" t="s">
        <v>31</v>
      </c>
      <c r="F7" s="131" t="s">
        <v>398</v>
      </c>
      <c r="G7" s="131" t="s">
        <v>360</v>
      </c>
      <c r="H7" s="242" t="s">
        <v>926</v>
      </c>
    </row>
    <row r="8" spans="1:8" x14ac:dyDescent="0.25">
      <c r="A8" s="240" t="s">
        <v>974</v>
      </c>
      <c r="B8" s="130">
        <v>45.584123630000001</v>
      </c>
      <c r="C8" s="130">
        <v>-73.508707959999995</v>
      </c>
      <c r="D8" s="282">
        <v>8</v>
      </c>
      <c r="E8" s="126" t="s">
        <v>31</v>
      </c>
      <c r="F8" s="131" t="s">
        <v>398</v>
      </c>
      <c r="G8" s="131" t="s">
        <v>360</v>
      </c>
      <c r="H8" s="242" t="s">
        <v>926</v>
      </c>
    </row>
    <row r="9" spans="1:8" x14ac:dyDescent="0.25">
      <c r="A9" s="240" t="s">
        <v>975</v>
      </c>
      <c r="B9" s="130">
        <v>45.58394551</v>
      </c>
      <c r="C9" s="130">
        <v>-73.508853680000001</v>
      </c>
      <c r="D9" s="282">
        <v>10</v>
      </c>
      <c r="E9" s="126" t="s">
        <v>31</v>
      </c>
      <c r="F9" s="131" t="s">
        <v>398</v>
      </c>
      <c r="G9" s="131" t="s">
        <v>360</v>
      </c>
      <c r="H9" s="242" t="s">
        <v>926</v>
      </c>
    </row>
    <row r="10" spans="1:8" x14ac:dyDescent="0.25">
      <c r="A10" s="240" t="s">
        <v>976</v>
      </c>
      <c r="B10" s="130">
        <v>45.583785560000003</v>
      </c>
      <c r="C10" s="130">
        <v>-73.509011749999999</v>
      </c>
      <c r="D10" s="282">
        <v>5</v>
      </c>
      <c r="E10" s="126" t="s">
        <v>31</v>
      </c>
      <c r="F10" s="131" t="s">
        <v>398</v>
      </c>
      <c r="G10" s="131" t="s">
        <v>360</v>
      </c>
      <c r="H10" s="242" t="s">
        <v>926</v>
      </c>
    </row>
    <row r="11" spans="1:8" x14ac:dyDescent="0.25">
      <c r="A11" s="240" t="s">
        <v>878</v>
      </c>
      <c r="B11" s="130">
        <v>45.58549781</v>
      </c>
      <c r="C11" s="130">
        <v>-73.513312119999995</v>
      </c>
      <c r="D11" s="282">
        <v>118</v>
      </c>
      <c r="E11" s="126" t="s">
        <v>68</v>
      </c>
      <c r="F11" s="126" t="s">
        <v>377</v>
      </c>
      <c r="G11" s="131" t="s">
        <v>360</v>
      </c>
      <c r="H11" s="242" t="s">
        <v>926</v>
      </c>
    </row>
    <row r="12" spans="1:8" x14ac:dyDescent="0.25">
      <c r="A12" s="240" t="s">
        <v>969</v>
      </c>
      <c r="B12" s="130">
        <v>45.589674000000002</v>
      </c>
      <c r="C12" s="130">
        <v>-73.512122140000002</v>
      </c>
      <c r="D12" s="282">
        <v>5</v>
      </c>
      <c r="E12" s="126" t="s">
        <v>31</v>
      </c>
      <c r="F12" s="126" t="s">
        <v>393</v>
      </c>
      <c r="G12" s="131" t="s">
        <v>360</v>
      </c>
      <c r="H12" s="242" t="s">
        <v>926</v>
      </c>
    </row>
    <row r="13" spans="1:8" x14ac:dyDescent="0.25">
      <c r="A13" s="240" t="s">
        <v>350</v>
      </c>
      <c r="B13" s="130">
        <v>45.592309</v>
      </c>
      <c r="C13" s="130">
        <v>-73.510763999999995</v>
      </c>
      <c r="D13" s="282">
        <v>23</v>
      </c>
      <c r="E13" s="126" t="s">
        <v>31</v>
      </c>
      <c r="F13" s="126" t="s">
        <v>351</v>
      </c>
      <c r="G13" s="131" t="s">
        <v>360</v>
      </c>
      <c r="H13" s="242" t="s">
        <v>926</v>
      </c>
    </row>
    <row r="14" spans="1:8" x14ac:dyDescent="0.25">
      <c r="A14" s="240" t="s">
        <v>970</v>
      </c>
      <c r="B14" s="130">
        <v>45.604284999999997</v>
      </c>
      <c r="C14" s="130">
        <v>-73.511583000000002</v>
      </c>
      <c r="D14" s="282">
        <v>6</v>
      </c>
      <c r="E14" s="126" t="s">
        <v>31</v>
      </c>
      <c r="F14" s="126" t="s">
        <v>353</v>
      </c>
      <c r="G14" s="131" t="s">
        <v>360</v>
      </c>
      <c r="H14" s="242" t="s">
        <v>926</v>
      </c>
    </row>
    <row r="15" spans="1:8" x14ac:dyDescent="0.25">
      <c r="A15" s="240" t="s">
        <v>971</v>
      </c>
      <c r="B15" s="130">
        <v>45.61282233</v>
      </c>
      <c r="C15" s="130">
        <v>-73.523517440000006</v>
      </c>
      <c r="D15" s="282">
        <v>11</v>
      </c>
      <c r="E15" s="126" t="s">
        <v>31</v>
      </c>
      <c r="F15" s="126" t="s">
        <v>362</v>
      </c>
      <c r="G15" s="131" t="s">
        <v>360</v>
      </c>
      <c r="H15" s="242" t="s">
        <v>926</v>
      </c>
    </row>
    <row r="16" spans="1:8" x14ac:dyDescent="0.25">
      <c r="A16" s="240" t="s">
        <v>376</v>
      </c>
      <c r="B16" s="130">
        <v>45.536093350000002</v>
      </c>
      <c r="C16" s="130">
        <v>-73.562017080000004</v>
      </c>
      <c r="D16" s="282">
        <v>2</v>
      </c>
      <c r="E16" s="126" t="s">
        <v>31</v>
      </c>
      <c r="F16" s="126" t="s">
        <v>923</v>
      </c>
      <c r="G16" s="131" t="s">
        <v>360</v>
      </c>
      <c r="H16" s="241" t="s">
        <v>917</v>
      </c>
    </row>
    <row r="17" spans="1:8" x14ac:dyDescent="0.25">
      <c r="A17" s="243" t="s">
        <v>978</v>
      </c>
      <c r="B17" s="130">
        <v>45.530477410000003</v>
      </c>
      <c r="C17" s="130">
        <v>-73.583688260000002</v>
      </c>
      <c r="D17" s="282">
        <v>2</v>
      </c>
      <c r="E17" s="126" t="s">
        <v>31</v>
      </c>
      <c r="F17" s="131" t="s">
        <v>361</v>
      </c>
      <c r="G17" s="131" t="s">
        <v>360</v>
      </c>
      <c r="H17" s="242" t="s">
        <v>917</v>
      </c>
    </row>
    <row r="18" spans="1:8" x14ac:dyDescent="0.25">
      <c r="A18" s="240" t="s">
        <v>378</v>
      </c>
      <c r="B18" s="130">
        <v>45.52501118</v>
      </c>
      <c r="C18" s="130">
        <v>-73.601010360000004</v>
      </c>
      <c r="D18" s="281">
        <v>2</v>
      </c>
      <c r="E18" s="132" t="s">
        <v>31</v>
      </c>
      <c r="F18" s="126" t="s">
        <v>924</v>
      </c>
      <c r="G18" s="131" t="s">
        <v>360</v>
      </c>
      <c r="H18" s="241" t="s">
        <v>917</v>
      </c>
    </row>
    <row r="19" spans="1:8" x14ac:dyDescent="0.25">
      <c r="A19" s="240" t="s">
        <v>980</v>
      </c>
      <c r="B19" s="130">
        <v>45.632382999999997</v>
      </c>
      <c r="C19" s="130">
        <v>-73.493592000000007</v>
      </c>
      <c r="D19" s="282">
        <v>126</v>
      </c>
      <c r="E19" s="126" t="s">
        <v>68</v>
      </c>
      <c r="F19" s="131" t="s">
        <v>869</v>
      </c>
      <c r="G19" s="131" t="s">
        <v>360</v>
      </c>
      <c r="H19" s="242" t="s">
        <v>383</v>
      </c>
    </row>
    <row r="20" spans="1:8" x14ac:dyDescent="0.25">
      <c r="A20" s="240" t="s">
        <v>981</v>
      </c>
      <c r="B20" s="130">
        <v>45.632626999999999</v>
      </c>
      <c r="C20" s="130">
        <v>-73.493337999999994</v>
      </c>
      <c r="D20" s="282">
        <v>100</v>
      </c>
      <c r="E20" s="126" t="s">
        <v>68</v>
      </c>
      <c r="F20" s="131" t="s">
        <v>870</v>
      </c>
      <c r="G20" s="131" t="s">
        <v>360</v>
      </c>
      <c r="H20" s="242" t="s">
        <v>383</v>
      </c>
    </row>
    <row r="21" spans="1:8" x14ac:dyDescent="0.25">
      <c r="A21" s="240" t="s">
        <v>982</v>
      </c>
      <c r="B21" s="130">
        <v>45.632365999999998</v>
      </c>
      <c r="C21" s="130">
        <v>-73.493438999999995</v>
      </c>
      <c r="D21" s="282">
        <v>1</v>
      </c>
      <c r="E21" s="126" t="s">
        <v>31</v>
      </c>
      <c r="F21" s="131" t="s">
        <v>871</v>
      </c>
      <c r="G21" s="131" t="s">
        <v>360</v>
      </c>
      <c r="H21" s="242" t="s">
        <v>383</v>
      </c>
    </row>
    <row r="22" spans="1:8" x14ac:dyDescent="0.25">
      <c r="A22" s="240" t="s">
        <v>868</v>
      </c>
      <c r="B22" s="130">
        <v>45.634112999999999</v>
      </c>
      <c r="C22" s="130">
        <v>-73.491686999999999</v>
      </c>
      <c r="D22" s="282">
        <v>55</v>
      </c>
      <c r="E22" s="126" t="s">
        <v>36</v>
      </c>
      <c r="F22" s="126" t="s">
        <v>358</v>
      </c>
      <c r="G22" s="131" t="s">
        <v>360</v>
      </c>
      <c r="H22" s="242" t="s">
        <v>383</v>
      </c>
    </row>
    <row r="23" spans="1:8" x14ac:dyDescent="0.25">
      <c r="A23" s="243" t="s">
        <v>997</v>
      </c>
      <c r="B23" s="130">
        <v>45.640514000000003</v>
      </c>
      <c r="C23" s="130">
        <v>-73.488131999999993</v>
      </c>
      <c r="D23" s="282">
        <v>3</v>
      </c>
      <c r="E23" s="126" t="s">
        <v>31</v>
      </c>
      <c r="F23" s="126" t="s">
        <v>408</v>
      </c>
      <c r="G23" s="131" t="s">
        <v>360</v>
      </c>
      <c r="H23" s="242" t="s">
        <v>383</v>
      </c>
    </row>
    <row r="24" spans="1:8" x14ac:dyDescent="0.25">
      <c r="A24" s="240" t="s">
        <v>990</v>
      </c>
      <c r="B24" s="130">
        <v>45.654345450000001</v>
      </c>
      <c r="C24" s="130">
        <v>-73.489902749999999</v>
      </c>
      <c r="D24" s="282">
        <v>297</v>
      </c>
      <c r="E24" s="126" t="s">
        <v>68</v>
      </c>
      <c r="F24" s="126" t="s">
        <v>404</v>
      </c>
      <c r="G24" s="131" t="s">
        <v>360</v>
      </c>
      <c r="H24" s="242" t="s">
        <v>383</v>
      </c>
    </row>
    <row r="25" spans="1:8" x14ac:dyDescent="0.25">
      <c r="A25" s="240" t="s">
        <v>963</v>
      </c>
      <c r="B25" s="130">
        <v>45.659764000000003</v>
      </c>
      <c r="C25" s="130">
        <v>-73.490588000000002</v>
      </c>
      <c r="D25" s="282">
        <v>290</v>
      </c>
      <c r="E25" s="126" t="s">
        <v>36</v>
      </c>
      <c r="F25" s="126" t="s">
        <v>964</v>
      </c>
      <c r="G25" s="131" t="s">
        <v>360</v>
      </c>
      <c r="H25" s="242" t="s">
        <v>383</v>
      </c>
    </row>
    <row r="26" spans="1:8" x14ac:dyDescent="0.25">
      <c r="A26" s="240" t="s">
        <v>962</v>
      </c>
      <c r="B26" s="130">
        <v>45.657708</v>
      </c>
      <c r="C26" s="130">
        <v>-73.489628999999994</v>
      </c>
      <c r="D26" s="282">
        <v>100</v>
      </c>
      <c r="E26" s="126" t="s">
        <v>36</v>
      </c>
      <c r="F26" s="126" t="s">
        <v>394</v>
      </c>
      <c r="G26" s="131" t="s">
        <v>360</v>
      </c>
      <c r="H26" s="242" t="s">
        <v>383</v>
      </c>
    </row>
    <row r="27" spans="1:8" x14ac:dyDescent="0.25">
      <c r="A27" s="240" t="s">
        <v>961</v>
      </c>
      <c r="B27" s="130">
        <v>45.659756000000002</v>
      </c>
      <c r="C27" s="130">
        <v>-73.491055000000003</v>
      </c>
      <c r="D27" s="282">
        <v>35</v>
      </c>
      <c r="E27" s="126" t="s">
        <v>68</v>
      </c>
      <c r="F27" s="126" t="s">
        <v>965</v>
      </c>
      <c r="G27" s="131" t="s">
        <v>360</v>
      </c>
      <c r="H27" s="242" t="s">
        <v>383</v>
      </c>
    </row>
    <row r="28" spans="1:8" x14ac:dyDescent="0.25">
      <c r="A28" s="240" t="s">
        <v>992</v>
      </c>
      <c r="B28" s="130">
        <v>45.669268000000002</v>
      </c>
      <c r="C28" s="130">
        <v>-73.492431999999994</v>
      </c>
      <c r="D28" s="282">
        <v>34</v>
      </c>
      <c r="E28" s="126" t="s">
        <v>31</v>
      </c>
      <c r="F28" s="128" t="s">
        <v>372</v>
      </c>
      <c r="G28" s="131" t="s">
        <v>360</v>
      </c>
      <c r="H28" s="242" t="s">
        <v>383</v>
      </c>
    </row>
    <row r="29" spans="1:8" x14ac:dyDescent="0.25">
      <c r="A29" s="240" t="s">
        <v>993</v>
      </c>
      <c r="B29" s="130">
        <v>45.669210020000001</v>
      </c>
      <c r="C29" s="130">
        <v>-73.492250389999995</v>
      </c>
      <c r="D29" s="282">
        <v>30</v>
      </c>
      <c r="E29" s="126" t="s">
        <v>31</v>
      </c>
      <c r="F29" s="126" t="s">
        <v>372</v>
      </c>
      <c r="G29" s="131" t="s">
        <v>360</v>
      </c>
      <c r="H29" s="242" t="s">
        <v>383</v>
      </c>
    </row>
    <row r="30" spans="1:8" x14ac:dyDescent="0.25">
      <c r="A30" s="240" t="s">
        <v>994</v>
      </c>
      <c r="B30" s="130">
        <v>45.669243000000002</v>
      </c>
      <c r="C30" s="130">
        <v>-73.491530999999995</v>
      </c>
      <c r="D30" s="282">
        <v>155</v>
      </c>
      <c r="E30" s="126" t="s">
        <v>36</v>
      </c>
      <c r="F30" s="126" t="s">
        <v>372</v>
      </c>
      <c r="G30" s="131" t="s">
        <v>360</v>
      </c>
      <c r="H30" s="242" t="s">
        <v>383</v>
      </c>
    </row>
    <row r="31" spans="1:8" x14ac:dyDescent="0.25">
      <c r="A31" s="240" t="s">
        <v>995</v>
      </c>
      <c r="B31" s="130">
        <v>45.669544969999997</v>
      </c>
      <c r="C31" s="130">
        <v>-73.492395459999997</v>
      </c>
      <c r="D31" s="282">
        <v>1</v>
      </c>
      <c r="E31" s="126" t="s">
        <v>31</v>
      </c>
      <c r="F31" s="126" t="s">
        <v>406</v>
      </c>
      <c r="G31" s="131" t="s">
        <v>360</v>
      </c>
      <c r="H31" s="242" t="s">
        <v>383</v>
      </c>
    </row>
    <row r="32" spans="1:8" x14ac:dyDescent="0.25">
      <c r="A32" s="240" t="s">
        <v>996</v>
      </c>
      <c r="B32" s="130">
        <v>45.682222109999998</v>
      </c>
      <c r="C32" s="130">
        <v>-73.492003560000001</v>
      </c>
      <c r="D32" s="282">
        <v>420</v>
      </c>
      <c r="E32" s="126" t="s">
        <v>68</v>
      </c>
      <c r="F32" s="126" t="s">
        <v>407</v>
      </c>
      <c r="G32" s="131" t="s">
        <v>360</v>
      </c>
      <c r="H32" s="242" t="s">
        <v>383</v>
      </c>
    </row>
    <row r="33" spans="1:8" x14ac:dyDescent="0.25">
      <c r="A33" s="240" t="s">
        <v>991</v>
      </c>
      <c r="B33" s="130">
        <v>45.688234469999998</v>
      </c>
      <c r="C33" s="130">
        <v>-73.489260599999994</v>
      </c>
      <c r="D33" s="282">
        <v>4</v>
      </c>
      <c r="E33" s="126" t="s">
        <v>31</v>
      </c>
      <c r="F33" s="126" t="s">
        <v>405</v>
      </c>
      <c r="G33" s="131" t="s">
        <v>360</v>
      </c>
      <c r="H33" s="242" t="s">
        <v>383</v>
      </c>
    </row>
    <row r="34" spans="1:8" x14ac:dyDescent="0.25">
      <c r="A34" s="240" t="s">
        <v>411</v>
      </c>
      <c r="B34" s="130">
        <v>45.689318999999998</v>
      </c>
      <c r="C34" s="130">
        <v>-73.492872000000006</v>
      </c>
      <c r="D34" s="282">
        <v>3</v>
      </c>
      <c r="E34" s="126" t="s">
        <v>31</v>
      </c>
      <c r="F34" s="131" t="s">
        <v>396</v>
      </c>
      <c r="G34" s="131" t="s">
        <v>360</v>
      </c>
      <c r="H34" s="242" t="s">
        <v>383</v>
      </c>
    </row>
    <row r="35" spans="1:8" x14ac:dyDescent="0.25">
      <c r="A35" s="240" t="s">
        <v>412</v>
      </c>
      <c r="B35" s="130">
        <v>45.689366999999997</v>
      </c>
      <c r="C35" s="130">
        <v>-73.492596000000006</v>
      </c>
      <c r="D35" s="282">
        <v>27</v>
      </c>
      <c r="E35" s="126" t="s">
        <v>31</v>
      </c>
      <c r="F35" s="131" t="s">
        <v>397</v>
      </c>
      <c r="G35" s="131" t="s">
        <v>360</v>
      </c>
      <c r="H35" s="242" t="s">
        <v>383</v>
      </c>
    </row>
    <row r="36" spans="1:8" x14ac:dyDescent="0.25">
      <c r="A36" s="240" t="s">
        <v>857</v>
      </c>
      <c r="B36" s="130">
        <v>45.695512000000001</v>
      </c>
      <c r="C36" s="130">
        <v>-73.495915999999994</v>
      </c>
      <c r="D36" s="282">
        <v>70</v>
      </c>
      <c r="E36" s="126" t="s">
        <v>31</v>
      </c>
      <c r="F36" s="126" t="s">
        <v>864</v>
      </c>
      <c r="G36" s="131" t="s">
        <v>360</v>
      </c>
      <c r="H36" s="242" t="s">
        <v>383</v>
      </c>
    </row>
    <row r="37" spans="1:8" x14ac:dyDescent="0.25">
      <c r="A37" s="240" t="s">
        <v>858</v>
      </c>
      <c r="B37" s="130">
        <v>45.695399000000002</v>
      </c>
      <c r="C37" s="130">
        <v>-73.495791999999994</v>
      </c>
      <c r="D37" s="282">
        <v>25</v>
      </c>
      <c r="E37" s="126" t="s">
        <v>31</v>
      </c>
      <c r="F37" s="126" t="s">
        <v>866</v>
      </c>
      <c r="G37" s="131" t="s">
        <v>360</v>
      </c>
      <c r="H37" s="242" t="s">
        <v>383</v>
      </c>
    </row>
    <row r="38" spans="1:8" x14ac:dyDescent="0.25">
      <c r="A38" s="240" t="s">
        <v>859</v>
      </c>
      <c r="B38" s="130">
        <v>45.695234999999997</v>
      </c>
      <c r="C38" s="130">
        <v>-73.495506000000006</v>
      </c>
      <c r="D38" s="282">
        <v>95</v>
      </c>
      <c r="E38" s="126" t="s">
        <v>68</v>
      </c>
      <c r="F38" s="126" t="s">
        <v>865</v>
      </c>
      <c r="G38" s="131" t="s">
        <v>360</v>
      </c>
      <c r="H38" s="242" t="s">
        <v>383</v>
      </c>
    </row>
    <row r="39" spans="1:8" x14ac:dyDescent="0.25">
      <c r="A39" s="240" t="s">
        <v>151</v>
      </c>
      <c r="B39" s="130">
        <v>45.695213000000003</v>
      </c>
      <c r="C39" s="130">
        <v>-73.494470000000007</v>
      </c>
      <c r="D39" s="282">
        <v>35</v>
      </c>
      <c r="E39" s="126" t="s">
        <v>31</v>
      </c>
      <c r="F39" s="126" t="s">
        <v>867</v>
      </c>
      <c r="G39" s="131" t="s">
        <v>360</v>
      </c>
      <c r="H39" s="242" t="s">
        <v>383</v>
      </c>
    </row>
    <row r="40" spans="1:8" x14ac:dyDescent="0.25">
      <c r="A40" s="240" t="s">
        <v>959</v>
      </c>
      <c r="B40" s="130">
        <v>45.699086340000001</v>
      </c>
      <c r="C40" s="130">
        <v>-73.50368297</v>
      </c>
      <c r="D40" s="282">
        <v>1020</v>
      </c>
      <c r="E40" s="126" t="s">
        <v>68</v>
      </c>
      <c r="F40" s="126" t="s">
        <v>390</v>
      </c>
      <c r="G40" s="131" t="s">
        <v>360</v>
      </c>
      <c r="H40" s="242" t="s">
        <v>383</v>
      </c>
    </row>
    <row r="41" spans="1:8" x14ac:dyDescent="0.25">
      <c r="A41" s="240" t="s">
        <v>960</v>
      </c>
      <c r="B41" s="130">
        <v>45.697823999999997</v>
      </c>
      <c r="C41" s="130">
        <v>-73.503384999999994</v>
      </c>
      <c r="D41" s="282">
        <v>275</v>
      </c>
      <c r="E41" s="126" t="s">
        <v>68</v>
      </c>
      <c r="F41" s="126" t="s">
        <v>335</v>
      </c>
      <c r="G41" s="131" t="s">
        <v>360</v>
      </c>
      <c r="H41" s="242" t="s">
        <v>383</v>
      </c>
    </row>
    <row r="42" spans="1:8" x14ac:dyDescent="0.25">
      <c r="A42" s="240" t="s">
        <v>984</v>
      </c>
      <c r="B42" s="130">
        <v>45.697452599999998</v>
      </c>
      <c r="C42" s="130">
        <v>-73.505774759999994</v>
      </c>
      <c r="D42" s="282">
        <v>206</v>
      </c>
      <c r="E42" s="126" t="s">
        <v>31</v>
      </c>
      <c r="F42" s="126" t="s">
        <v>399</v>
      </c>
      <c r="G42" s="131" t="s">
        <v>360</v>
      </c>
      <c r="H42" s="242" t="s">
        <v>383</v>
      </c>
    </row>
    <row r="43" spans="1:8" x14ac:dyDescent="0.25">
      <c r="A43" s="240" t="s">
        <v>985</v>
      </c>
      <c r="B43" s="130">
        <v>45.698478000000001</v>
      </c>
      <c r="C43" s="130">
        <v>-73.506732999999997</v>
      </c>
      <c r="D43" s="282">
        <v>90</v>
      </c>
      <c r="E43" s="126" t="s">
        <v>31</v>
      </c>
      <c r="F43" s="126" t="s">
        <v>399</v>
      </c>
      <c r="G43" s="131" t="s">
        <v>360</v>
      </c>
      <c r="H43" s="242" t="s">
        <v>383</v>
      </c>
    </row>
    <row r="44" spans="1:8" x14ac:dyDescent="0.25">
      <c r="A44" s="240" t="s">
        <v>986</v>
      </c>
      <c r="B44" s="130">
        <v>45.69372079</v>
      </c>
      <c r="C44" s="130">
        <v>-73.508802590000002</v>
      </c>
      <c r="D44" s="282">
        <v>6123</v>
      </c>
      <c r="E44" s="126" t="s">
        <v>31</v>
      </c>
      <c r="F44" s="126" t="s">
        <v>399</v>
      </c>
      <c r="G44" s="131" t="s">
        <v>360</v>
      </c>
      <c r="H44" s="242" t="s">
        <v>383</v>
      </c>
    </row>
    <row r="45" spans="1:8" x14ac:dyDescent="0.25">
      <c r="A45" s="240" t="s">
        <v>983</v>
      </c>
      <c r="B45" s="130">
        <v>45.660795210000003</v>
      </c>
      <c r="C45" s="130">
        <v>-73.54578583</v>
      </c>
      <c r="D45" s="283">
        <v>8.5</v>
      </c>
      <c r="E45" s="126" t="s">
        <v>31</v>
      </c>
      <c r="F45" s="126" t="s">
        <v>369</v>
      </c>
      <c r="G45" s="131" t="s">
        <v>360</v>
      </c>
      <c r="H45" s="242" t="s">
        <v>383</v>
      </c>
    </row>
    <row r="46" spans="1:8" x14ac:dyDescent="0.25">
      <c r="A46" s="240" t="s">
        <v>998</v>
      </c>
      <c r="B46" s="130">
        <v>45.656469999999999</v>
      </c>
      <c r="C46" s="130">
        <v>-73.550145999999998</v>
      </c>
      <c r="D46" s="282">
        <v>6</v>
      </c>
      <c r="E46" s="126" t="s">
        <v>31</v>
      </c>
      <c r="F46" s="131" t="s">
        <v>379</v>
      </c>
      <c r="G46" s="131" t="s">
        <v>360</v>
      </c>
      <c r="H46" s="242" t="s">
        <v>383</v>
      </c>
    </row>
    <row r="47" spans="1:8" x14ac:dyDescent="0.25">
      <c r="A47" s="240" t="s">
        <v>987</v>
      </c>
      <c r="B47" s="130">
        <v>45.650167160000002</v>
      </c>
      <c r="C47" s="130">
        <v>-73.587553119999995</v>
      </c>
      <c r="D47" s="282">
        <v>2</v>
      </c>
      <c r="E47" s="126" t="s">
        <v>31</v>
      </c>
      <c r="F47" s="126" t="s">
        <v>403</v>
      </c>
      <c r="G47" s="131" t="s">
        <v>360</v>
      </c>
      <c r="H47" s="242" t="s">
        <v>383</v>
      </c>
    </row>
    <row r="48" spans="1:8" x14ac:dyDescent="0.25">
      <c r="A48" s="240" t="s">
        <v>988</v>
      </c>
      <c r="B48" s="130">
        <v>45.646106000000003</v>
      </c>
      <c r="C48" s="130">
        <v>-73.593755000000002</v>
      </c>
      <c r="D48" s="282">
        <v>1</v>
      </c>
      <c r="E48" s="126" t="s">
        <v>31</v>
      </c>
      <c r="F48" s="126" t="s">
        <v>402</v>
      </c>
      <c r="G48" s="131" t="s">
        <v>360</v>
      </c>
      <c r="H48" s="242" t="s">
        <v>383</v>
      </c>
    </row>
    <row r="49" spans="1:8" x14ac:dyDescent="0.25">
      <c r="A49" s="240" t="s">
        <v>979</v>
      </c>
      <c r="B49" s="130">
        <v>45.642102000000001</v>
      </c>
      <c r="C49" s="130">
        <v>-73.599992</v>
      </c>
      <c r="D49" s="282">
        <v>100</v>
      </c>
      <c r="E49" s="126" t="s">
        <v>31</v>
      </c>
      <c r="F49" s="131" t="s">
        <v>367</v>
      </c>
      <c r="G49" s="131" t="s">
        <v>360</v>
      </c>
      <c r="H49" s="242" t="s">
        <v>383</v>
      </c>
    </row>
    <row r="50" spans="1:8" x14ac:dyDescent="0.25">
      <c r="A50" s="240" t="s">
        <v>989</v>
      </c>
      <c r="B50" s="130">
        <v>45.64017407</v>
      </c>
      <c r="C50" s="130">
        <v>-73.60202176</v>
      </c>
      <c r="D50" s="282">
        <v>1</v>
      </c>
      <c r="E50" s="126" t="s">
        <v>31</v>
      </c>
      <c r="F50" s="126" t="s">
        <v>401</v>
      </c>
      <c r="G50" s="131" t="s">
        <v>360</v>
      </c>
      <c r="H50" s="242" t="s">
        <v>383</v>
      </c>
    </row>
    <row r="51" spans="1:8" x14ac:dyDescent="0.25">
      <c r="A51" s="240" t="s">
        <v>153</v>
      </c>
      <c r="B51" s="130">
        <v>45.635356000000002</v>
      </c>
      <c r="C51" s="130">
        <v>-73.609716000000006</v>
      </c>
      <c r="D51" s="282">
        <v>98</v>
      </c>
      <c r="E51" s="126" t="s">
        <v>31</v>
      </c>
      <c r="F51" s="126" t="s">
        <v>392</v>
      </c>
      <c r="G51" s="131" t="s">
        <v>360</v>
      </c>
      <c r="H51" s="242" t="s">
        <v>383</v>
      </c>
    </row>
    <row r="52" spans="1:8" x14ac:dyDescent="0.25">
      <c r="A52" s="240" t="s">
        <v>879</v>
      </c>
      <c r="B52" s="130">
        <v>45.564366999999997</v>
      </c>
      <c r="C52" s="130">
        <v>-73.581858999999994</v>
      </c>
      <c r="D52" s="281">
        <v>16</v>
      </c>
      <c r="E52" s="132" t="s">
        <v>31</v>
      </c>
      <c r="F52" s="126" t="s">
        <v>1023</v>
      </c>
      <c r="G52" s="131" t="s">
        <v>360</v>
      </c>
      <c r="H52" s="242" t="s">
        <v>920</v>
      </c>
    </row>
    <row r="53" spans="1:8" x14ac:dyDescent="0.25">
      <c r="A53" s="240" t="s">
        <v>999</v>
      </c>
      <c r="B53" s="130">
        <v>45.530851210000002</v>
      </c>
      <c r="C53" s="130">
        <v>-73.617130149999994</v>
      </c>
      <c r="D53" s="282">
        <v>5</v>
      </c>
      <c r="E53" s="126" t="s">
        <v>31</v>
      </c>
      <c r="F53" s="126" t="s">
        <v>370</v>
      </c>
      <c r="G53" s="131" t="s">
        <v>360</v>
      </c>
      <c r="H53" s="242" t="s">
        <v>920</v>
      </c>
    </row>
    <row r="54" spans="1:8" x14ac:dyDescent="0.25">
      <c r="A54" s="240" t="s">
        <v>1002</v>
      </c>
      <c r="B54" s="130">
        <v>45.449212000000003</v>
      </c>
      <c r="C54" s="130">
        <v>-73.561499999999995</v>
      </c>
      <c r="D54" s="282">
        <v>25</v>
      </c>
      <c r="E54" s="126" t="s">
        <v>31</v>
      </c>
      <c r="F54" s="126" t="s">
        <v>874</v>
      </c>
      <c r="G54" s="126" t="s">
        <v>360</v>
      </c>
      <c r="H54" s="241" t="s">
        <v>341</v>
      </c>
    </row>
    <row r="55" spans="1:8" x14ac:dyDescent="0.25">
      <c r="A55" s="240" t="s">
        <v>1003</v>
      </c>
      <c r="B55" s="130">
        <v>45.449269000000001</v>
      </c>
      <c r="C55" s="130">
        <v>-73.561486000000002</v>
      </c>
      <c r="D55" s="282">
        <v>1</v>
      </c>
      <c r="E55" s="126" t="s">
        <v>31</v>
      </c>
      <c r="F55" s="126" t="s">
        <v>1000</v>
      </c>
      <c r="G55" s="126" t="s">
        <v>360</v>
      </c>
      <c r="H55" s="241" t="s">
        <v>341</v>
      </c>
    </row>
    <row r="56" spans="1:8" x14ac:dyDescent="0.25">
      <c r="A56" s="240" t="s">
        <v>1004</v>
      </c>
      <c r="B56" s="130">
        <v>45.449285000000003</v>
      </c>
      <c r="C56" s="130">
        <v>-73.561609000000004</v>
      </c>
      <c r="D56" s="282">
        <v>40</v>
      </c>
      <c r="E56" s="126" t="s">
        <v>31</v>
      </c>
      <c r="F56" s="126" t="s">
        <v>875</v>
      </c>
      <c r="G56" s="126" t="s">
        <v>360</v>
      </c>
      <c r="H56" s="241" t="s">
        <v>341</v>
      </c>
    </row>
    <row r="57" spans="1:8" x14ac:dyDescent="0.25">
      <c r="A57" s="240" t="s">
        <v>1005</v>
      </c>
      <c r="B57" s="130">
        <v>45.450246999999997</v>
      </c>
      <c r="C57" s="130">
        <v>-73.561105999999995</v>
      </c>
      <c r="D57" s="282">
        <v>1</v>
      </c>
      <c r="E57" s="126" t="s">
        <v>31</v>
      </c>
      <c r="F57" s="126" t="s">
        <v>873</v>
      </c>
      <c r="G57" s="126" t="s">
        <v>360</v>
      </c>
      <c r="H57" s="241" t="s">
        <v>341</v>
      </c>
    </row>
    <row r="58" spans="1:8" x14ac:dyDescent="0.25">
      <c r="A58" s="240" t="s">
        <v>1006</v>
      </c>
      <c r="B58" s="130">
        <v>45.450097999999997</v>
      </c>
      <c r="C58" s="130">
        <v>-73.561042</v>
      </c>
      <c r="D58" s="282">
        <v>2</v>
      </c>
      <c r="E58" s="126" t="s">
        <v>31</v>
      </c>
      <c r="F58" s="126" t="s">
        <v>872</v>
      </c>
      <c r="G58" s="126" t="s">
        <v>360</v>
      </c>
      <c r="H58" s="241" t="s">
        <v>341</v>
      </c>
    </row>
    <row r="59" spans="1:8" x14ac:dyDescent="0.25">
      <c r="A59" s="240" t="s">
        <v>1007</v>
      </c>
      <c r="B59" s="130">
        <v>45.447980999999999</v>
      </c>
      <c r="C59" s="130">
        <v>-73.561408999999998</v>
      </c>
      <c r="D59" s="282">
        <v>25</v>
      </c>
      <c r="E59" s="126" t="s">
        <v>68</v>
      </c>
      <c r="F59" s="126" t="s">
        <v>1001</v>
      </c>
      <c r="G59" s="126" t="s">
        <v>360</v>
      </c>
      <c r="H59" s="241" t="s">
        <v>341</v>
      </c>
    </row>
    <row r="60" spans="1:8" x14ac:dyDescent="0.25">
      <c r="A60" s="240" t="s">
        <v>1008</v>
      </c>
      <c r="B60" s="130">
        <v>45.451236999999999</v>
      </c>
      <c r="C60" s="130">
        <v>-73.553306000000006</v>
      </c>
      <c r="D60" s="282">
        <v>100</v>
      </c>
      <c r="E60" s="126" t="s">
        <v>68</v>
      </c>
      <c r="F60" s="126" t="s">
        <v>876</v>
      </c>
      <c r="G60" s="126" t="s">
        <v>360</v>
      </c>
      <c r="H60" s="241" t="s">
        <v>341</v>
      </c>
    </row>
    <row r="61" spans="1:8" x14ac:dyDescent="0.25">
      <c r="A61" s="240" t="s">
        <v>915</v>
      </c>
      <c r="B61" s="130">
        <v>45.436138</v>
      </c>
      <c r="C61" s="130">
        <v>-73.589072000000002</v>
      </c>
      <c r="D61" s="282">
        <v>6</v>
      </c>
      <c r="E61" s="126" t="s">
        <v>31</v>
      </c>
      <c r="F61" s="244" t="s">
        <v>916</v>
      </c>
      <c r="G61" s="131" t="s">
        <v>360</v>
      </c>
      <c r="H61" s="242" t="s">
        <v>341</v>
      </c>
    </row>
    <row r="62" spans="1:8" x14ac:dyDescent="0.25">
      <c r="A62" s="303" t="s">
        <v>1009</v>
      </c>
      <c r="B62" s="130">
        <v>45.509444000000002</v>
      </c>
      <c r="C62" s="130">
        <v>-73.536338000000001</v>
      </c>
      <c r="D62" s="281">
        <v>146</v>
      </c>
      <c r="E62" s="126" t="s">
        <v>68</v>
      </c>
      <c r="F62" s="126" t="s">
        <v>922</v>
      </c>
      <c r="G62" s="131" t="s">
        <v>360</v>
      </c>
      <c r="H62" s="242" t="s">
        <v>928</v>
      </c>
    </row>
    <row r="63" spans="1:8" x14ac:dyDescent="0.25">
      <c r="A63" s="303" t="s">
        <v>1010</v>
      </c>
      <c r="B63" s="130">
        <v>45.509509999999999</v>
      </c>
      <c r="C63" s="130">
        <v>-73.535314</v>
      </c>
      <c r="D63" s="281">
        <v>80</v>
      </c>
      <c r="E63" s="126" t="s">
        <v>68</v>
      </c>
      <c r="F63" s="126" t="s">
        <v>922</v>
      </c>
      <c r="G63" s="131" t="s">
        <v>360</v>
      </c>
      <c r="H63" s="242" t="s">
        <v>928</v>
      </c>
    </row>
    <row r="64" spans="1:8" x14ac:dyDescent="0.25">
      <c r="A64" s="303" t="s">
        <v>1011</v>
      </c>
      <c r="B64" s="130">
        <v>45.509673999999997</v>
      </c>
      <c r="C64" s="130">
        <v>-73.533099000000007</v>
      </c>
      <c r="D64" s="281">
        <v>157</v>
      </c>
      <c r="E64" s="126" t="s">
        <v>68</v>
      </c>
      <c r="F64" s="126" t="s">
        <v>922</v>
      </c>
      <c r="G64" s="131" t="s">
        <v>360</v>
      </c>
      <c r="H64" s="242" t="s">
        <v>928</v>
      </c>
    </row>
    <row r="65" spans="1:8" x14ac:dyDescent="0.25">
      <c r="A65" s="240" t="s">
        <v>368</v>
      </c>
      <c r="B65" s="130">
        <v>45.546677000000003</v>
      </c>
      <c r="C65" s="130">
        <v>-73.610282999999995</v>
      </c>
      <c r="D65" s="282">
        <v>20</v>
      </c>
      <c r="E65" s="126" t="s">
        <v>31</v>
      </c>
      <c r="F65" s="131" t="s">
        <v>918</v>
      </c>
      <c r="G65" s="131" t="s">
        <v>360</v>
      </c>
      <c r="H65" s="242" t="s">
        <v>919</v>
      </c>
    </row>
    <row r="66" spans="1:8" x14ac:dyDescent="0.25">
      <c r="A66" s="240" t="s">
        <v>1012</v>
      </c>
      <c r="B66" s="130">
        <v>45.634421860000003</v>
      </c>
      <c r="C66" s="130">
        <v>-73.508747</v>
      </c>
      <c r="D66" s="282">
        <v>4</v>
      </c>
      <c r="E66" s="126" t="s">
        <v>31</v>
      </c>
      <c r="F66" s="126" t="s">
        <v>400</v>
      </c>
      <c r="G66" s="131" t="s">
        <v>384</v>
      </c>
      <c r="H66" s="241" t="s">
        <v>21</v>
      </c>
    </row>
    <row r="67" spans="1:8" x14ac:dyDescent="0.25">
      <c r="A67" s="240" t="s">
        <v>374</v>
      </c>
      <c r="B67" s="130">
        <v>45.615586639999997</v>
      </c>
      <c r="C67" s="130">
        <v>-73.524291399999996</v>
      </c>
      <c r="D67" s="282">
        <v>37</v>
      </c>
      <c r="E67" s="126" t="s">
        <v>31</v>
      </c>
      <c r="F67" s="126" t="s">
        <v>1027</v>
      </c>
      <c r="G67" s="131" t="s">
        <v>384</v>
      </c>
      <c r="H67" s="241" t="s">
        <v>21</v>
      </c>
    </row>
    <row r="68" spans="1:8" x14ac:dyDescent="0.25">
      <c r="A68" s="240" t="s">
        <v>375</v>
      </c>
      <c r="B68" s="130">
        <v>45.614728800000002</v>
      </c>
      <c r="C68" s="130">
        <v>-73.524775629999993</v>
      </c>
      <c r="D68" s="282">
        <v>15</v>
      </c>
      <c r="E68" s="126" t="s">
        <v>68</v>
      </c>
      <c r="F68" s="126" t="s">
        <v>1027</v>
      </c>
      <c r="G68" s="131" t="s">
        <v>384</v>
      </c>
      <c r="H68" s="241" t="s">
        <v>21</v>
      </c>
    </row>
    <row r="69" spans="1:8" x14ac:dyDescent="0.25">
      <c r="A69" s="240" t="s">
        <v>883</v>
      </c>
      <c r="B69" s="130">
        <v>45.428331999999997</v>
      </c>
      <c r="C69" s="130">
        <v>-73.872500000000002</v>
      </c>
      <c r="D69" s="282">
        <v>300</v>
      </c>
      <c r="E69" s="126" t="s">
        <v>68</v>
      </c>
      <c r="F69" s="126" t="s">
        <v>956</v>
      </c>
      <c r="G69" s="126" t="s">
        <v>332</v>
      </c>
      <c r="H69" s="241" t="s">
        <v>21</v>
      </c>
    </row>
    <row r="70" spans="1:8" x14ac:dyDescent="0.25">
      <c r="A70" s="240" t="s">
        <v>884</v>
      </c>
      <c r="B70" s="130">
        <v>45.415697999999999</v>
      </c>
      <c r="C70" s="130">
        <v>-73.884215999999995</v>
      </c>
      <c r="D70" s="282">
        <v>35</v>
      </c>
      <c r="E70" s="126" t="s">
        <v>31</v>
      </c>
      <c r="F70" s="126" t="s">
        <v>881</v>
      </c>
      <c r="G70" s="126" t="s">
        <v>332</v>
      </c>
      <c r="H70" s="241" t="s">
        <v>21</v>
      </c>
    </row>
    <row r="71" spans="1:8" x14ac:dyDescent="0.25">
      <c r="A71" s="240" t="s">
        <v>885</v>
      </c>
      <c r="B71" s="130">
        <v>45.415571999999997</v>
      </c>
      <c r="C71" s="130">
        <v>-73.883881000000002</v>
      </c>
      <c r="D71" s="282">
        <v>5</v>
      </c>
      <c r="E71" s="126" t="s">
        <v>31</v>
      </c>
      <c r="F71" s="126" t="s">
        <v>880</v>
      </c>
      <c r="G71" s="126" t="s">
        <v>332</v>
      </c>
      <c r="H71" s="241" t="s">
        <v>21</v>
      </c>
    </row>
    <row r="72" spans="1:8" x14ac:dyDescent="0.25">
      <c r="A72" s="240" t="s">
        <v>886</v>
      </c>
      <c r="B72" s="130">
        <v>45.424661999999998</v>
      </c>
      <c r="C72" s="130">
        <v>-73.890154999999993</v>
      </c>
      <c r="D72" s="282">
        <v>26</v>
      </c>
      <c r="E72" s="126" t="s">
        <v>31</v>
      </c>
      <c r="F72" s="126" t="s">
        <v>333</v>
      </c>
      <c r="G72" s="126" t="s">
        <v>332</v>
      </c>
      <c r="H72" s="241" t="s">
        <v>21</v>
      </c>
    </row>
    <row r="73" spans="1:8" x14ac:dyDescent="0.25">
      <c r="A73" s="240" t="s">
        <v>887</v>
      </c>
      <c r="B73" s="130">
        <v>45.424519099999998</v>
      </c>
      <c r="C73" s="130">
        <v>-73.891993999999997</v>
      </c>
      <c r="D73" s="282">
        <v>330</v>
      </c>
      <c r="E73" s="126" t="s">
        <v>31</v>
      </c>
      <c r="F73" s="126" t="s">
        <v>882</v>
      </c>
      <c r="G73" s="126" t="s">
        <v>332</v>
      </c>
      <c r="H73" s="241" t="s">
        <v>21</v>
      </c>
    </row>
    <row r="74" spans="1:8" x14ac:dyDescent="0.25">
      <c r="A74" s="240" t="s">
        <v>889</v>
      </c>
      <c r="B74" s="130">
        <v>45.608080000000001</v>
      </c>
      <c r="C74" s="130">
        <v>-73.456751999999994</v>
      </c>
      <c r="D74" s="282">
        <v>75</v>
      </c>
      <c r="E74" s="126" t="s">
        <v>68</v>
      </c>
      <c r="F74" s="126" t="s">
        <v>888</v>
      </c>
      <c r="G74" s="126" t="s">
        <v>143</v>
      </c>
      <c r="H74" s="241" t="s">
        <v>21</v>
      </c>
    </row>
    <row r="75" spans="1:8" x14ac:dyDescent="0.25">
      <c r="A75" s="240" t="s">
        <v>890</v>
      </c>
      <c r="B75" s="130">
        <v>45.603225000000002</v>
      </c>
      <c r="C75" s="130">
        <v>-73.457594999999998</v>
      </c>
      <c r="D75" s="282">
        <v>373</v>
      </c>
      <c r="E75" s="126" t="s">
        <v>68</v>
      </c>
      <c r="F75" s="126" t="s">
        <v>888</v>
      </c>
      <c r="G75" s="126" t="s">
        <v>143</v>
      </c>
      <c r="H75" s="241" t="s">
        <v>21</v>
      </c>
    </row>
    <row r="76" spans="1:8" x14ac:dyDescent="0.25">
      <c r="A76" s="240" t="s">
        <v>891</v>
      </c>
      <c r="B76" s="130">
        <v>45.604210999999999</v>
      </c>
      <c r="C76" s="130">
        <v>-73.457103000000004</v>
      </c>
      <c r="D76" s="282">
        <v>18</v>
      </c>
      <c r="E76" s="126" t="s">
        <v>31</v>
      </c>
      <c r="F76" s="126" t="s">
        <v>334</v>
      </c>
      <c r="G76" s="126" t="s">
        <v>143</v>
      </c>
      <c r="H76" s="241" t="s">
        <v>21</v>
      </c>
    </row>
    <row r="77" spans="1:8" x14ac:dyDescent="0.25">
      <c r="A77" s="240" t="s">
        <v>1046</v>
      </c>
      <c r="B77" s="130">
        <v>45.980716999999999</v>
      </c>
      <c r="C77" s="130">
        <v>-73.181010999999998</v>
      </c>
      <c r="D77" s="282">
        <v>146</v>
      </c>
      <c r="E77" s="126" t="s">
        <v>36</v>
      </c>
      <c r="F77" s="333" t="s">
        <v>1048</v>
      </c>
      <c r="G77" s="126" t="s">
        <v>1045</v>
      </c>
      <c r="H77" s="241" t="s">
        <v>21</v>
      </c>
    </row>
    <row r="78" spans="1:8" x14ac:dyDescent="0.25">
      <c r="A78" s="240" t="s">
        <v>1047</v>
      </c>
      <c r="B78" s="130">
        <v>45.980680999999997</v>
      </c>
      <c r="C78" s="130">
        <v>-73.180760000000006</v>
      </c>
      <c r="D78" s="282">
        <v>22</v>
      </c>
      <c r="E78" s="126" t="s">
        <v>31</v>
      </c>
      <c r="F78" s="333" t="s">
        <v>1048</v>
      </c>
      <c r="G78" s="126" t="s">
        <v>1045</v>
      </c>
      <c r="H78" s="241" t="s">
        <v>21</v>
      </c>
    </row>
    <row r="79" spans="1:8" x14ac:dyDescent="0.25">
      <c r="A79" s="304" t="s">
        <v>958</v>
      </c>
      <c r="B79" s="245">
        <v>45.960630000000002</v>
      </c>
      <c r="C79" s="245">
        <v>-73.215250999999995</v>
      </c>
      <c r="D79" s="299">
        <v>160</v>
      </c>
      <c r="E79" s="298" t="s">
        <v>68</v>
      </c>
      <c r="F79" s="246" t="s">
        <v>382</v>
      </c>
      <c r="G79" s="246" t="s">
        <v>381</v>
      </c>
      <c r="H79" s="241" t="s">
        <v>21</v>
      </c>
    </row>
    <row r="80" spans="1:8" x14ac:dyDescent="0.25">
      <c r="A80" s="240" t="s">
        <v>957</v>
      </c>
      <c r="B80" s="130">
        <v>45.539925869999998</v>
      </c>
      <c r="C80" s="130">
        <v>-73.513109110000002</v>
      </c>
      <c r="D80" s="282">
        <v>18</v>
      </c>
      <c r="E80" s="126" t="s">
        <v>31</v>
      </c>
      <c r="F80" s="126" t="s">
        <v>906</v>
      </c>
      <c r="G80" s="126" t="s">
        <v>342</v>
      </c>
      <c r="H80" s="241" t="s">
        <v>21</v>
      </c>
    </row>
    <row r="81" spans="1:8" x14ac:dyDescent="0.25">
      <c r="A81" s="240" t="s">
        <v>908</v>
      </c>
      <c r="B81" s="130">
        <v>45.717094000000003</v>
      </c>
      <c r="C81" s="130">
        <v>-73.468013999999997</v>
      </c>
      <c r="D81" s="282">
        <v>6</v>
      </c>
      <c r="E81" s="126" t="s">
        <v>31</v>
      </c>
      <c r="F81" s="126" t="s">
        <v>909</v>
      </c>
      <c r="G81" s="126" t="s">
        <v>160</v>
      </c>
      <c r="H81" s="241" t="s">
        <v>21</v>
      </c>
    </row>
    <row r="82" spans="1:8" x14ac:dyDescent="0.25">
      <c r="A82" s="240" t="s">
        <v>911</v>
      </c>
      <c r="B82" s="130">
        <v>45.716974999999998</v>
      </c>
      <c r="C82" s="130">
        <v>-73.467804000000001</v>
      </c>
      <c r="D82" s="282">
        <v>1</v>
      </c>
      <c r="E82" s="126" t="s">
        <v>31</v>
      </c>
      <c r="F82" s="126" t="s">
        <v>910</v>
      </c>
      <c r="G82" s="126" t="s">
        <v>160</v>
      </c>
      <c r="H82" s="241" t="s">
        <v>21</v>
      </c>
    </row>
    <row r="83" spans="1:8" x14ac:dyDescent="0.25">
      <c r="A83" s="240" t="s">
        <v>912</v>
      </c>
      <c r="B83" s="130">
        <v>45.717233</v>
      </c>
      <c r="C83" s="130">
        <v>-73.467760999999996</v>
      </c>
      <c r="D83" s="282">
        <v>23</v>
      </c>
      <c r="E83" s="126" t="s">
        <v>31</v>
      </c>
      <c r="F83" s="126" t="s">
        <v>913</v>
      </c>
      <c r="G83" s="126" t="s">
        <v>160</v>
      </c>
      <c r="H83" s="241" t="s">
        <v>21</v>
      </c>
    </row>
    <row r="84" spans="1:8" x14ac:dyDescent="0.25">
      <c r="A84" s="240" t="s">
        <v>907</v>
      </c>
      <c r="B84" s="130">
        <v>45.717599</v>
      </c>
      <c r="C84" s="130">
        <v>-73.468564999999998</v>
      </c>
      <c r="D84" s="282">
        <v>5</v>
      </c>
      <c r="E84" s="126" t="s">
        <v>31</v>
      </c>
      <c r="F84" s="126" t="s">
        <v>373</v>
      </c>
      <c r="G84" s="126" t="s">
        <v>160</v>
      </c>
      <c r="H84" s="241" t="s">
        <v>21</v>
      </c>
    </row>
    <row r="85" spans="1:8" x14ac:dyDescent="0.25">
      <c r="A85" s="240" t="s">
        <v>1024</v>
      </c>
      <c r="B85" s="130">
        <v>45.733455999999997</v>
      </c>
      <c r="C85" s="130">
        <v>-73.451756000000003</v>
      </c>
      <c r="D85" s="282">
        <v>80</v>
      </c>
      <c r="E85" s="126" t="s">
        <v>31</v>
      </c>
      <c r="F85" s="126" t="s">
        <v>1025</v>
      </c>
      <c r="G85" s="126" t="s">
        <v>160</v>
      </c>
      <c r="H85" s="241" t="s">
        <v>21</v>
      </c>
    </row>
    <row r="86" spans="1:8" x14ac:dyDescent="0.25">
      <c r="A86" s="240" t="s">
        <v>945</v>
      </c>
      <c r="B86" s="130">
        <v>45.733642000000003</v>
      </c>
      <c r="C86" s="130">
        <v>-73.451853</v>
      </c>
      <c r="D86" s="282">
        <v>11</v>
      </c>
      <c r="E86" s="126" t="s">
        <v>31</v>
      </c>
      <c r="F86" s="126" t="s">
        <v>946</v>
      </c>
      <c r="G86" s="126" t="s">
        <v>160</v>
      </c>
      <c r="H86" s="241" t="s">
        <v>21</v>
      </c>
    </row>
    <row r="87" spans="1:8" x14ac:dyDescent="0.25">
      <c r="A87" s="240" t="s">
        <v>339</v>
      </c>
      <c r="B87" s="130">
        <v>45.736542999999998</v>
      </c>
      <c r="C87" s="130">
        <v>-73.446685000000002</v>
      </c>
      <c r="D87" s="282">
        <v>276</v>
      </c>
      <c r="E87" s="126" t="s">
        <v>68</v>
      </c>
      <c r="F87" s="126" t="s">
        <v>391</v>
      </c>
      <c r="G87" s="126" t="s">
        <v>160</v>
      </c>
      <c r="H87" s="241" t="s">
        <v>21</v>
      </c>
    </row>
    <row r="88" spans="1:8" x14ac:dyDescent="0.25">
      <c r="A88" s="240" t="s">
        <v>340</v>
      </c>
      <c r="B88" s="130">
        <v>45.736363820000001</v>
      </c>
      <c r="C88" s="130">
        <v>-73.445777129999996</v>
      </c>
      <c r="D88" s="282">
        <v>37</v>
      </c>
      <c r="E88" s="126" t="s">
        <v>68</v>
      </c>
      <c r="F88" s="126" t="s">
        <v>395</v>
      </c>
      <c r="G88" s="126" t="s">
        <v>160</v>
      </c>
      <c r="H88" s="241" t="s">
        <v>21</v>
      </c>
    </row>
    <row r="89" spans="1:8" x14ac:dyDescent="0.25">
      <c r="A89" s="240" t="s">
        <v>951</v>
      </c>
      <c r="B89" s="130">
        <v>45.740102319999998</v>
      </c>
      <c r="C89" s="130">
        <v>-73.445990100000003</v>
      </c>
      <c r="D89" s="282">
        <v>73</v>
      </c>
      <c r="E89" s="126" t="s">
        <v>31</v>
      </c>
      <c r="F89" s="126" t="s">
        <v>953</v>
      </c>
      <c r="G89" s="126" t="s">
        <v>160</v>
      </c>
      <c r="H89" s="241" t="s">
        <v>21</v>
      </c>
    </row>
    <row r="90" spans="1:8" x14ac:dyDescent="0.25">
      <c r="A90" s="240" t="s">
        <v>950</v>
      </c>
      <c r="B90" s="130">
        <v>45.740122999999997</v>
      </c>
      <c r="C90" s="130">
        <v>-73.446468999999993</v>
      </c>
      <c r="D90" s="282">
        <v>22</v>
      </c>
      <c r="E90" s="126" t="s">
        <v>31</v>
      </c>
      <c r="F90" s="126" t="s">
        <v>954</v>
      </c>
      <c r="G90" s="126" t="s">
        <v>160</v>
      </c>
      <c r="H90" s="241" t="s">
        <v>21</v>
      </c>
    </row>
    <row r="91" spans="1:8" x14ac:dyDescent="0.25">
      <c r="A91" s="240" t="s">
        <v>952</v>
      </c>
      <c r="B91" s="130">
        <v>45.739939</v>
      </c>
      <c r="C91" s="130">
        <v>-73.446599000000006</v>
      </c>
      <c r="D91" s="282">
        <v>10</v>
      </c>
      <c r="E91" s="126" t="s">
        <v>31</v>
      </c>
      <c r="F91" s="126" t="s">
        <v>955</v>
      </c>
      <c r="G91" s="126" t="s">
        <v>160</v>
      </c>
      <c r="H91" s="241" t="s">
        <v>21</v>
      </c>
    </row>
    <row r="92" spans="1:8" x14ac:dyDescent="0.25">
      <c r="A92" s="240" t="s">
        <v>1013</v>
      </c>
      <c r="B92" s="130">
        <v>45.754565470000003</v>
      </c>
      <c r="C92" s="130">
        <v>-73.430125230000002</v>
      </c>
      <c r="D92" s="282">
        <v>94</v>
      </c>
      <c r="E92" s="126" t="s">
        <v>31</v>
      </c>
      <c r="F92" s="126" t="s">
        <v>349</v>
      </c>
      <c r="G92" s="126" t="s">
        <v>160</v>
      </c>
      <c r="H92" s="241" t="s">
        <v>21</v>
      </c>
    </row>
    <row r="93" spans="1:8" x14ac:dyDescent="0.25">
      <c r="A93" s="240" t="s">
        <v>169</v>
      </c>
      <c r="B93" s="130">
        <v>45.787470720000002</v>
      </c>
      <c r="C93" s="130">
        <v>-73.397347819999993</v>
      </c>
      <c r="D93" s="282">
        <v>138</v>
      </c>
      <c r="E93" s="126" t="s">
        <v>31</v>
      </c>
      <c r="F93" s="126" t="s">
        <v>359</v>
      </c>
      <c r="G93" s="126" t="s">
        <v>139</v>
      </c>
      <c r="H93" s="241" t="s">
        <v>21</v>
      </c>
    </row>
    <row r="94" spans="1:8" x14ac:dyDescent="0.25">
      <c r="A94" s="240" t="s">
        <v>162</v>
      </c>
      <c r="B94" s="130">
        <v>45.789386999999998</v>
      </c>
      <c r="C94" s="130">
        <v>-73.395651000000001</v>
      </c>
      <c r="D94" s="282">
        <v>188</v>
      </c>
      <c r="E94" s="126" t="s">
        <v>68</v>
      </c>
      <c r="F94" s="126" t="s">
        <v>354</v>
      </c>
      <c r="G94" s="126" t="s">
        <v>139</v>
      </c>
      <c r="H94" s="241" t="s">
        <v>21</v>
      </c>
    </row>
    <row r="95" spans="1:8" x14ac:dyDescent="0.25">
      <c r="A95" s="240" t="s">
        <v>344</v>
      </c>
      <c r="B95" s="130">
        <v>45.791545499999998</v>
      </c>
      <c r="C95" s="130">
        <v>-73.392601729999996</v>
      </c>
      <c r="D95" s="282">
        <v>6</v>
      </c>
      <c r="E95" s="126" t="s">
        <v>36</v>
      </c>
      <c r="F95" s="126" t="s">
        <v>345</v>
      </c>
      <c r="G95" s="126" t="s">
        <v>139</v>
      </c>
      <c r="H95" s="241" t="s">
        <v>21</v>
      </c>
    </row>
    <row r="96" spans="1:8" x14ac:dyDescent="0.25">
      <c r="A96" s="240" t="s">
        <v>346</v>
      </c>
      <c r="B96" s="130">
        <v>45.795451999999997</v>
      </c>
      <c r="C96" s="130">
        <v>-73.386435000000006</v>
      </c>
      <c r="D96" s="282">
        <v>30</v>
      </c>
      <c r="E96" s="126" t="s">
        <v>36</v>
      </c>
      <c r="F96" s="126" t="s">
        <v>347</v>
      </c>
      <c r="G96" s="126" t="s">
        <v>139</v>
      </c>
      <c r="H96" s="241" t="s">
        <v>21</v>
      </c>
    </row>
    <row r="97" spans="1:8" x14ac:dyDescent="0.25">
      <c r="A97" s="240" t="s">
        <v>348</v>
      </c>
      <c r="B97" s="130">
        <v>45.79704469</v>
      </c>
      <c r="C97" s="130">
        <v>-73.383453970000005</v>
      </c>
      <c r="D97" s="282">
        <v>186</v>
      </c>
      <c r="E97" s="126" t="s">
        <v>36</v>
      </c>
      <c r="F97" s="126" t="s">
        <v>949</v>
      </c>
      <c r="G97" s="126" t="s">
        <v>139</v>
      </c>
      <c r="H97" s="241" t="s">
        <v>21</v>
      </c>
    </row>
    <row r="98" spans="1:8" x14ac:dyDescent="0.25">
      <c r="A98" s="240" t="s">
        <v>149</v>
      </c>
      <c r="B98" s="130">
        <v>45.802619999999997</v>
      </c>
      <c r="C98" s="130">
        <v>-73.378602000000001</v>
      </c>
      <c r="D98" s="282">
        <v>244</v>
      </c>
      <c r="E98" s="126" t="s">
        <v>36</v>
      </c>
      <c r="F98" s="126" t="s">
        <v>338</v>
      </c>
      <c r="G98" s="126" t="s">
        <v>139</v>
      </c>
      <c r="H98" s="241" t="s">
        <v>21</v>
      </c>
    </row>
    <row r="99" spans="1:8" x14ac:dyDescent="0.25">
      <c r="A99" s="240" t="s">
        <v>929</v>
      </c>
      <c r="B99" s="130">
        <v>45.806807229999997</v>
      </c>
      <c r="C99" s="130">
        <v>-73.375858519999994</v>
      </c>
      <c r="D99" s="282">
        <v>51</v>
      </c>
      <c r="E99" s="126" t="s">
        <v>36</v>
      </c>
      <c r="F99" s="126" t="s">
        <v>944</v>
      </c>
      <c r="G99" s="126" t="s">
        <v>139</v>
      </c>
      <c r="H99" s="241" t="s">
        <v>21</v>
      </c>
    </row>
    <row r="100" spans="1:8" x14ac:dyDescent="0.25">
      <c r="A100" s="240" t="s">
        <v>930</v>
      </c>
      <c r="B100" s="130">
        <v>45.810599000000003</v>
      </c>
      <c r="C100" s="130">
        <v>-73.371843999999996</v>
      </c>
      <c r="D100" s="282">
        <v>3</v>
      </c>
      <c r="E100" s="126" t="s">
        <v>36</v>
      </c>
      <c r="F100" s="126" t="s">
        <v>914</v>
      </c>
      <c r="G100" s="126" t="s">
        <v>139</v>
      </c>
      <c r="H100" s="241" t="s">
        <v>21</v>
      </c>
    </row>
    <row r="101" spans="1:8" x14ac:dyDescent="0.25">
      <c r="A101" s="240" t="s">
        <v>1014</v>
      </c>
      <c r="B101" s="130">
        <v>45.815618000000001</v>
      </c>
      <c r="C101" s="130">
        <v>-73.369646000000003</v>
      </c>
      <c r="D101" s="282">
        <v>47</v>
      </c>
      <c r="E101" s="126" t="s">
        <v>36</v>
      </c>
      <c r="F101" s="126" t="s">
        <v>937</v>
      </c>
      <c r="G101" s="126" t="s">
        <v>139</v>
      </c>
      <c r="H101" s="241" t="s">
        <v>21</v>
      </c>
    </row>
    <row r="102" spans="1:8" x14ac:dyDescent="0.25">
      <c r="A102" s="240" t="s">
        <v>931</v>
      </c>
      <c r="B102" s="130">
        <v>45.815814000000003</v>
      </c>
      <c r="C102" s="130">
        <v>-73.369601000000003</v>
      </c>
      <c r="D102" s="282">
        <v>148</v>
      </c>
      <c r="E102" s="126" t="s">
        <v>36</v>
      </c>
      <c r="F102" s="126" t="s">
        <v>324</v>
      </c>
      <c r="G102" s="126" t="s">
        <v>139</v>
      </c>
      <c r="H102" s="241" t="s">
        <v>21</v>
      </c>
    </row>
    <row r="103" spans="1:8" x14ac:dyDescent="0.25">
      <c r="A103" s="240" t="s">
        <v>1015</v>
      </c>
      <c r="B103" s="130">
        <v>45.817632000000003</v>
      </c>
      <c r="C103" s="130">
        <v>-73.368364</v>
      </c>
      <c r="D103" s="282">
        <v>8</v>
      </c>
      <c r="E103" s="126" t="s">
        <v>36</v>
      </c>
      <c r="F103" s="126" t="s">
        <v>364</v>
      </c>
      <c r="G103" s="126" t="s">
        <v>139</v>
      </c>
      <c r="H103" s="241" t="s">
        <v>21</v>
      </c>
    </row>
    <row r="104" spans="1:8" x14ac:dyDescent="0.25">
      <c r="A104" s="240" t="s">
        <v>942</v>
      </c>
      <c r="B104" s="130">
        <v>45.821196999999998</v>
      </c>
      <c r="C104" s="130">
        <v>-73.365200000000002</v>
      </c>
      <c r="D104" s="282">
        <v>11</v>
      </c>
      <c r="E104" s="126" t="s">
        <v>36</v>
      </c>
      <c r="F104" s="126" t="s">
        <v>325</v>
      </c>
      <c r="G104" s="126" t="s">
        <v>139</v>
      </c>
      <c r="H104" s="241" t="s">
        <v>21</v>
      </c>
    </row>
    <row r="105" spans="1:8" x14ac:dyDescent="0.25">
      <c r="A105" s="240" t="s">
        <v>943</v>
      </c>
      <c r="B105" s="130">
        <v>45.821044999999998</v>
      </c>
      <c r="C105" s="130">
        <v>-73.365396000000004</v>
      </c>
      <c r="D105" s="282">
        <v>6</v>
      </c>
      <c r="E105" s="126" t="s">
        <v>36</v>
      </c>
      <c r="F105" s="126" t="s">
        <v>325</v>
      </c>
      <c r="G105" s="126" t="s">
        <v>139</v>
      </c>
      <c r="H105" s="241" t="s">
        <v>21</v>
      </c>
    </row>
    <row r="106" spans="1:8" x14ac:dyDescent="0.25">
      <c r="A106" s="240" t="s">
        <v>1016</v>
      </c>
      <c r="B106" s="130">
        <v>45.821962999999997</v>
      </c>
      <c r="C106" s="130">
        <v>-73.364386999999994</v>
      </c>
      <c r="D106" s="282">
        <v>11</v>
      </c>
      <c r="E106" s="126" t="s">
        <v>36</v>
      </c>
      <c r="F106" s="126" t="s">
        <v>365</v>
      </c>
      <c r="G106" s="126" t="s">
        <v>139</v>
      </c>
      <c r="H106" s="241" t="s">
        <v>21</v>
      </c>
    </row>
    <row r="107" spans="1:8" x14ac:dyDescent="0.25">
      <c r="A107" s="304" t="s">
        <v>933</v>
      </c>
      <c r="B107" s="130">
        <v>45.821800000000003</v>
      </c>
      <c r="C107" s="130">
        <v>-73.363778999999994</v>
      </c>
      <c r="D107" s="302">
        <v>14</v>
      </c>
      <c r="E107" s="301" t="s">
        <v>36</v>
      </c>
      <c r="F107" s="126" t="s">
        <v>934</v>
      </c>
      <c r="G107" s="126" t="s">
        <v>139</v>
      </c>
      <c r="H107" s="241" t="s">
        <v>21</v>
      </c>
    </row>
    <row r="108" spans="1:8" x14ac:dyDescent="0.25">
      <c r="A108" s="240" t="s">
        <v>939</v>
      </c>
      <c r="B108" s="130">
        <v>45.822308</v>
      </c>
      <c r="C108" s="130">
        <v>-73.363926000000006</v>
      </c>
      <c r="D108" s="282">
        <v>27</v>
      </c>
      <c r="E108" s="126" t="s">
        <v>36</v>
      </c>
      <c r="F108" s="126" t="s">
        <v>326</v>
      </c>
      <c r="G108" s="126" t="s">
        <v>139</v>
      </c>
      <c r="H108" s="241" t="s">
        <v>21</v>
      </c>
    </row>
    <row r="109" spans="1:8" x14ac:dyDescent="0.25">
      <c r="A109" s="240" t="s">
        <v>940</v>
      </c>
      <c r="B109" s="130">
        <v>45.822364999999998</v>
      </c>
      <c r="C109" s="130">
        <v>-73.363703000000001</v>
      </c>
      <c r="D109" s="282">
        <v>6</v>
      </c>
      <c r="E109" s="126" t="s">
        <v>36</v>
      </c>
      <c r="F109" s="126" t="s">
        <v>941</v>
      </c>
      <c r="G109" s="126" t="s">
        <v>139</v>
      </c>
      <c r="H109" s="241" t="s">
        <v>21</v>
      </c>
    </row>
    <row r="110" spans="1:8" x14ac:dyDescent="0.25">
      <c r="A110" s="240" t="s">
        <v>932</v>
      </c>
      <c r="B110" s="130">
        <v>45.823718999999997</v>
      </c>
      <c r="C110" s="130">
        <v>-73.361594999999994</v>
      </c>
      <c r="D110" s="282">
        <v>166</v>
      </c>
      <c r="E110" s="126" t="s">
        <v>36</v>
      </c>
      <c r="F110" s="126" t="s">
        <v>327</v>
      </c>
      <c r="G110" s="126" t="s">
        <v>139</v>
      </c>
      <c r="H110" s="241" t="s">
        <v>21</v>
      </c>
    </row>
    <row r="111" spans="1:8" x14ac:dyDescent="0.25">
      <c r="A111" s="240" t="s">
        <v>1026</v>
      </c>
      <c r="B111" s="130">
        <v>45.82423</v>
      </c>
      <c r="C111" s="130">
        <v>-73.361228999999994</v>
      </c>
      <c r="D111" s="282">
        <v>23</v>
      </c>
      <c r="E111" s="126" t="s">
        <v>31</v>
      </c>
      <c r="F111" s="126" t="s">
        <v>935</v>
      </c>
      <c r="G111" s="126" t="s">
        <v>139</v>
      </c>
      <c r="H111" s="241" t="s">
        <v>21</v>
      </c>
    </row>
    <row r="112" spans="1:8" x14ac:dyDescent="0.25">
      <c r="A112" s="240" t="s">
        <v>328</v>
      </c>
      <c r="B112" s="130">
        <v>45.824382999999997</v>
      </c>
      <c r="C112" s="130">
        <v>-73.360303000000002</v>
      </c>
      <c r="D112" s="282">
        <v>16</v>
      </c>
      <c r="E112" s="126" t="s">
        <v>36</v>
      </c>
      <c r="F112" s="126" t="s">
        <v>936</v>
      </c>
      <c r="G112" s="126" t="s">
        <v>139</v>
      </c>
      <c r="H112" s="241" t="s">
        <v>21</v>
      </c>
    </row>
    <row r="113" spans="1:8" x14ac:dyDescent="0.25">
      <c r="A113" s="240" t="s">
        <v>329</v>
      </c>
      <c r="B113" s="130">
        <v>45.824444999999997</v>
      </c>
      <c r="C113" s="130">
        <v>-73.360037000000005</v>
      </c>
      <c r="D113" s="282">
        <v>15</v>
      </c>
      <c r="E113" s="126" t="s">
        <v>36</v>
      </c>
      <c r="F113" s="126" t="s">
        <v>936</v>
      </c>
      <c r="G113" s="126" t="s">
        <v>139</v>
      </c>
      <c r="H113" s="241" t="s">
        <v>21</v>
      </c>
    </row>
    <row r="114" spans="1:8" x14ac:dyDescent="0.25">
      <c r="A114" s="240" t="s">
        <v>352</v>
      </c>
      <c r="B114" s="130">
        <v>45.824762</v>
      </c>
      <c r="C114" s="130">
        <v>-73.360856999999996</v>
      </c>
      <c r="D114" s="282">
        <v>2</v>
      </c>
      <c r="E114" s="126" t="s">
        <v>31</v>
      </c>
      <c r="F114" s="126" t="s">
        <v>938</v>
      </c>
      <c r="G114" s="126" t="s">
        <v>139</v>
      </c>
      <c r="H114" s="241" t="s">
        <v>21</v>
      </c>
    </row>
    <row r="115" spans="1:8" x14ac:dyDescent="0.25">
      <c r="A115" s="240" t="s">
        <v>947</v>
      </c>
      <c r="B115" s="130">
        <v>45.825048000000002</v>
      </c>
      <c r="C115" s="130">
        <v>-73.361109999999996</v>
      </c>
      <c r="D115" s="282">
        <v>22</v>
      </c>
      <c r="E115" s="126" t="s">
        <v>31</v>
      </c>
      <c r="F115" s="126" t="s">
        <v>948</v>
      </c>
      <c r="G115" s="126" t="s">
        <v>139</v>
      </c>
      <c r="H115" s="241" t="s">
        <v>21</v>
      </c>
    </row>
    <row r="116" spans="1:8" x14ac:dyDescent="0.25">
      <c r="A116" s="240" t="s">
        <v>1017</v>
      </c>
      <c r="B116" s="130">
        <v>45.824345999999998</v>
      </c>
      <c r="C116" s="130">
        <v>-73.362449999999995</v>
      </c>
      <c r="D116" s="282">
        <v>13</v>
      </c>
      <c r="E116" s="126" t="s">
        <v>31</v>
      </c>
      <c r="F116" s="131" t="s">
        <v>366</v>
      </c>
      <c r="G116" s="126" t="s">
        <v>139</v>
      </c>
      <c r="H116" s="241" t="s">
        <v>21</v>
      </c>
    </row>
    <row r="117" spans="1:8" x14ac:dyDescent="0.25">
      <c r="A117" s="303" t="s">
        <v>892</v>
      </c>
      <c r="B117" s="130">
        <v>45.696728</v>
      </c>
      <c r="C117" s="130">
        <v>-73.476712000000006</v>
      </c>
      <c r="D117" s="281">
        <v>100</v>
      </c>
      <c r="E117" s="132" t="s">
        <v>68</v>
      </c>
      <c r="F117" s="132" t="s">
        <v>893</v>
      </c>
      <c r="G117" s="132" t="s">
        <v>168</v>
      </c>
      <c r="H117" s="241" t="s">
        <v>21</v>
      </c>
    </row>
    <row r="118" spans="1:8" x14ac:dyDescent="0.25">
      <c r="A118" s="240" t="s">
        <v>166</v>
      </c>
      <c r="B118" s="130">
        <v>45.68203183</v>
      </c>
      <c r="C118" s="130">
        <v>-73.442149150000006</v>
      </c>
      <c r="D118" s="282">
        <v>850</v>
      </c>
      <c r="E118" s="126" t="s">
        <v>36</v>
      </c>
      <c r="F118" s="126" t="s">
        <v>357</v>
      </c>
      <c r="G118" s="126" t="s">
        <v>168</v>
      </c>
      <c r="H118" s="241" t="s">
        <v>21</v>
      </c>
    </row>
    <row r="119" spans="1:8" x14ac:dyDescent="0.25">
      <c r="A119" s="240" t="s">
        <v>1019</v>
      </c>
      <c r="B119" s="130">
        <v>45.741339400000001</v>
      </c>
      <c r="C119" s="130">
        <v>-73.399629790000006</v>
      </c>
      <c r="D119" s="282">
        <v>18</v>
      </c>
      <c r="E119" s="126" t="s">
        <v>31</v>
      </c>
      <c r="F119" s="126" t="s">
        <v>1018</v>
      </c>
      <c r="G119" s="126" t="s">
        <v>168</v>
      </c>
      <c r="H119" s="241" t="s">
        <v>21</v>
      </c>
    </row>
    <row r="120" spans="1:8" x14ac:dyDescent="0.25">
      <c r="A120" s="240" t="s">
        <v>1022</v>
      </c>
      <c r="B120" s="130">
        <v>45.776922929999998</v>
      </c>
      <c r="C120" s="130">
        <v>-73.361410410000005</v>
      </c>
      <c r="D120" s="282">
        <v>39</v>
      </c>
      <c r="E120" s="126" t="s">
        <v>36</v>
      </c>
      <c r="F120" s="126" t="s">
        <v>356</v>
      </c>
      <c r="G120" s="126" t="s">
        <v>355</v>
      </c>
      <c r="H120" s="241" t="s">
        <v>21</v>
      </c>
    </row>
    <row r="121" spans="1:8" x14ac:dyDescent="0.25">
      <c r="A121" s="240" t="s">
        <v>1020</v>
      </c>
      <c r="B121" s="130">
        <v>45.360039</v>
      </c>
      <c r="C121" s="130">
        <v>-74.032561000000001</v>
      </c>
      <c r="D121" s="282">
        <v>6</v>
      </c>
      <c r="E121" s="126" t="s">
        <v>31</v>
      </c>
      <c r="F121" s="126" t="s">
        <v>409</v>
      </c>
      <c r="G121" s="131" t="s">
        <v>380</v>
      </c>
      <c r="H121" s="241" t="s">
        <v>21</v>
      </c>
    </row>
    <row r="122" spans="1:8" x14ac:dyDescent="0.25">
      <c r="A122" s="240" t="s">
        <v>1021</v>
      </c>
      <c r="B122" s="130">
        <v>45.371506080000003</v>
      </c>
      <c r="C122" s="130">
        <v>-74.043832449999996</v>
      </c>
      <c r="D122" s="282">
        <v>75</v>
      </c>
      <c r="E122" s="126" t="s">
        <v>31</v>
      </c>
      <c r="F122" s="126" t="s">
        <v>410</v>
      </c>
      <c r="G122" s="131" t="s">
        <v>380</v>
      </c>
      <c r="H122" s="241" t="s">
        <v>21</v>
      </c>
    </row>
    <row r="123" spans="1:8" x14ac:dyDescent="0.25">
      <c r="A123" s="240" t="s">
        <v>905</v>
      </c>
      <c r="B123" s="130">
        <v>45.403742940000001</v>
      </c>
      <c r="C123" s="130">
        <v>-72.712754039999993</v>
      </c>
      <c r="D123" s="282">
        <v>250</v>
      </c>
      <c r="E123" s="126" t="s">
        <v>68</v>
      </c>
      <c r="F123" s="126" t="s">
        <v>331</v>
      </c>
      <c r="G123" s="126" t="s">
        <v>330</v>
      </c>
      <c r="H123" s="241" t="s">
        <v>21</v>
      </c>
    </row>
    <row r="124" spans="1:8" x14ac:dyDescent="0.25">
      <c r="A124" s="240" t="s">
        <v>903</v>
      </c>
      <c r="B124" s="130">
        <v>45.42185654</v>
      </c>
      <c r="C124" s="130">
        <v>-72.727957129999993</v>
      </c>
      <c r="D124" s="282">
        <v>31</v>
      </c>
      <c r="E124" s="126" t="s">
        <v>31</v>
      </c>
      <c r="F124" s="126" t="s">
        <v>337</v>
      </c>
      <c r="G124" s="126" t="s">
        <v>330</v>
      </c>
      <c r="H124" s="241" t="s">
        <v>21</v>
      </c>
    </row>
    <row r="125" spans="1:8" x14ac:dyDescent="0.25">
      <c r="A125" s="240" t="s">
        <v>904</v>
      </c>
      <c r="B125" s="130">
        <v>45.399680119999999</v>
      </c>
      <c r="C125" s="130">
        <v>-72.70442276</v>
      </c>
      <c r="D125" s="282">
        <v>130</v>
      </c>
      <c r="E125" s="126" t="s">
        <v>36</v>
      </c>
      <c r="F125" s="126" t="s">
        <v>336</v>
      </c>
      <c r="G125" s="126" t="s">
        <v>330</v>
      </c>
      <c r="H125" s="241" t="s">
        <v>21</v>
      </c>
    </row>
    <row r="126" spans="1:8" x14ac:dyDescent="0.25">
      <c r="A126" s="240" t="s">
        <v>902</v>
      </c>
      <c r="B126" s="130">
        <v>45.405782000000002</v>
      </c>
      <c r="C126" s="130">
        <v>-72.703183999999993</v>
      </c>
      <c r="D126" s="282">
        <v>200</v>
      </c>
      <c r="E126" s="126" t="s">
        <v>68</v>
      </c>
      <c r="F126" s="126" t="s">
        <v>894</v>
      </c>
      <c r="G126" s="126" t="s">
        <v>330</v>
      </c>
      <c r="H126" s="241" t="s">
        <v>21</v>
      </c>
    </row>
    <row r="127" spans="1:8" x14ac:dyDescent="0.25">
      <c r="A127" s="240" t="s">
        <v>899</v>
      </c>
      <c r="B127" s="130">
        <v>45.397127159999997</v>
      </c>
      <c r="C127" s="130">
        <v>-72.724577289999999</v>
      </c>
      <c r="D127" s="282">
        <v>140</v>
      </c>
      <c r="E127" s="126" t="s">
        <v>68</v>
      </c>
      <c r="F127" s="126" t="s">
        <v>896</v>
      </c>
      <c r="G127" s="126" t="s">
        <v>330</v>
      </c>
      <c r="H127" s="241" t="s">
        <v>21</v>
      </c>
    </row>
    <row r="128" spans="1:8" x14ac:dyDescent="0.25">
      <c r="A128" s="240" t="s">
        <v>900</v>
      </c>
      <c r="B128" s="130">
        <v>45.396853999999998</v>
      </c>
      <c r="C128" s="130">
        <v>-72.725440000000006</v>
      </c>
      <c r="D128" s="282">
        <v>35</v>
      </c>
      <c r="E128" s="126" t="s">
        <v>68</v>
      </c>
      <c r="F128" s="126" t="s">
        <v>897</v>
      </c>
      <c r="G128" s="126" t="s">
        <v>330</v>
      </c>
      <c r="H128" s="241" t="s">
        <v>21</v>
      </c>
    </row>
    <row r="129" spans="1:8" x14ac:dyDescent="0.25">
      <c r="A129" s="240" t="s">
        <v>901</v>
      </c>
      <c r="B129" s="130">
        <v>45.396541630000002</v>
      </c>
      <c r="C129" s="130">
        <v>-72.724199569999996</v>
      </c>
      <c r="D129" s="282">
        <v>90</v>
      </c>
      <c r="E129" s="126" t="s">
        <v>68</v>
      </c>
      <c r="F129" s="126" t="s">
        <v>898</v>
      </c>
      <c r="G129" s="126" t="s">
        <v>330</v>
      </c>
      <c r="H129" s="241" t="s">
        <v>21</v>
      </c>
    </row>
    <row r="130" spans="1:8" x14ac:dyDescent="0.25">
      <c r="A130" s="240" t="s">
        <v>895</v>
      </c>
      <c r="B130" s="130">
        <v>45.397872479999997</v>
      </c>
      <c r="C130" s="130">
        <v>-72.726388959999994</v>
      </c>
      <c r="D130" s="282">
        <v>5</v>
      </c>
      <c r="E130" s="126" t="s">
        <v>31</v>
      </c>
      <c r="F130" s="126" t="s">
        <v>343</v>
      </c>
      <c r="G130" s="126" t="s">
        <v>330</v>
      </c>
      <c r="H130" s="241" t="s">
        <v>21</v>
      </c>
    </row>
  </sheetData>
  <autoFilter ref="A1:H130"/>
  <pageMargins left="0.7" right="0.7" top="0.75" bottom="0.75" header="0.3" footer="0.3"/>
  <pageSetup paperSize="5" orientation="landscape" horizontalDpi="0" verticalDpi="0"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89"/>
  <sheetViews>
    <sheetView workbookViewId="0">
      <selection activeCell="E9" sqref="E9"/>
    </sheetView>
  </sheetViews>
  <sheetFormatPr baseColWidth="10" defaultRowHeight="15" x14ac:dyDescent="0.25"/>
  <cols>
    <col min="1" max="1" width="6" customWidth="1"/>
    <col min="2" max="2" width="13.28515625" bestFit="1" customWidth="1"/>
    <col min="3" max="3" width="14.42578125" bestFit="1" customWidth="1"/>
    <col min="4" max="4" width="5.28515625" customWidth="1"/>
    <col min="5" max="5" width="8.42578125" customWidth="1"/>
    <col min="6" max="6" width="9" bestFit="1" customWidth="1"/>
    <col min="9" max="9" width="13.28515625" bestFit="1" customWidth="1"/>
    <col min="10" max="10" width="14.28515625" bestFit="1" customWidth="1"/>
  </cols>
  <sheetData>
    <row r="1" spans="1:13" x14ac:dyDescent="0.25">
      <c r="A1" s="377" t="s">
        <v>599</v>
      </c>
      <c r="B1" s="377"/>
      <c r="C1" s="377"/>
      <c r="D1" s="377"/>
      <c r="E1" s="377"/>
      <c r="F1" s="377"/>
      <c r="H1" s="377" t="s">
        <v>672</v>
      </c>
      <c r="I1" s="377"/>
      <c r="J1" s="377"/>
      <c r="K1" s="377"/>
      <c r="L1" s="377"/>
      <c r="M1" s="377"/>
    </row>
    <row r="2" spans="1:13" x14ac:dyDescent="0.25">
      <c r="A2" s="380" t="s">
        <v>677</v>
      </c>
      <c r="B2" s="380"/>
      <c r="C2" s="380"/>
      <c r="D2" s="380"/>
      <c r="E2" s="380"/>
      <c r="F2" s="380"/>
      <c r="H2" s="378">
        <v>41501</v>
      </c>
      <c r="I2" s="379"/>
      <c r="J2" s="379"/>
      <c r="K2" s="379"/>
      <c r="L2" s="379"/>
      <c r="M2" s="379"/>
    </row>
    <row r="3" spans="1:13" x14ac:dyDescent="0.25">
      <c r="A3" s="179" t="s">
        <v>128</v>
      </c>
      <c r="B3" s="179" t="s">
        <v>601</v>
      </c>
      <c r="C3" s="179" t="s">
        <v>180</v>
      </c>
      <c r="D3" s="179" t="s">
        <v>576</v>
      </c>
      <c r="E3" s="179" t="s">
        <v>602</v>
      </c>
      <c r="F3" s="179" t="s">
        <v>603</v>
      </c>
      <c r="H3" s="179" t="s">
        <v>128</v>
      </c>
      <c r="I3" s="179" t="s">
        <v>601</v>
      </c>
      <c r="J3" s="179" t="s">
        <v>180</v>
      </c>
      <c r="K3" s="179"/>
      <c r="L3" s="179" t="s">
        <v>602</v>
      </c>
      <c r="M3" s="179" t="s">
        <v>603</v>
      </c>
    </row>
    <row r="4" spans="1:13" x14ac:dyDescent="0.25">
      <c r="A4" s="180" t="s">
        <v>604</v>
      </c>
      <c r="B4" s="181" t="s">
        <v>605</v>
      </c>
      <c r="C4" s="117"/>
      <c r="D4" s="181">
        <v>16</v>
      </c>
      <c r="E4" s="182"/>
      <c r="F4" s="180"/>
      <c r="H4" t="s">
        <v>604</v>
      </c>
      <c r="I4" s="62" t="s">
        <v>616</v>
      </c>
      <c r="K4" s="62">
        <v>4</v>
      </c>
    </row>
    <row r="5" spans="1:13" x14ac:dyDescent="0.25">
      <c r="A5" s="180"/>
      <c r="B5" s="181" t="s">
        <v>606</v>
      </c>
      <c r="C5" s="117"/>
      <c r="D5" s="181">
        <v>12</v>
      </c>
      <c r="E5" s="182"/>
      <c r="F5" s="180"/>
      <c r="I5" s="62" t="s">
        <v>606</v>
      </c>
      <c r="J5" s="115"/>
      <c r="K5" s="62">
        <v>11</v>
      </c>
    </row>
    <row r="6" spans="1:13" x14ac:dyDescent="0.25">
      <c r="A6" s="180"/>
      <c r="B6" s="181" t="s">
        <v>607</v>
      </c>
      <c r="C6" s="117"/>
      <c r="D6" s="181">
        <v>2</v>
      </c>
      <c r="E6" s="182"/>
      <c r="F6" s="180"/>
      <c r="I6" s="62" t="s">
        <v>612</v>
      </c>
      <c r="J6" s="115" t="s">
        <v>613</v>
      </c>
      <c r="K6" s="62">
        <v>28</v>
      </c>
    </row>
    <row r="7" spans="1:13" x14ac:dyDescent="0.25">
      <c r="A7" s="180"/>
      <c r="B7" s="181" t="s">
        <v>608</v>
      </c>
      <c r="C7" s="117"/>
      <c r="D7" s="181">
        <v>3</v>
      </c>
      <c r="E7" s="182"/>
      <c r="F7" s="180"/>
      <c r="I7" s="62" t="s">
        <v>645</v>
      </c>
      <c r="J7" s="115" t="s">
        <v>648</v>
      </c>
      <c r="K7" s="62">
        <v>1</v>
      </c>
    </row>
    <row r="8" spans="1:13" x14ac:dyDescent="0.25">
      <c r="A8" s="180"/>
      <c r="B8" s="181" t="s">
        <v>609</v>
      </c>
      <c r="C8" s="117" t="s">
        <v>610</v>
      </c>
      <c r="D8" s="181">
        <v>10</v>
      </c>
      <c r="E8" s="182"/>
      <c r="F8" s="180"/>
      <c r="I8" s="62" t="s">
        <v>614</v>
      </c>
      <c r="J8" s="115" t="s">
        <v>619</v>
      </c>
      <c r="K8" s="62">
        <v>3</v>
      </c>
    </row>
    <row r="9" spans="1:13" x14ac:dyDescent="0.25">
      <c r="A9" s="180"/>
      <c r="B9" s="181" t="s">
        <v>609</v>
      </c>
      <c r="C9" s="117" t="s">
        <v>611</v>
      </c>
      <c r="D9" s="181">
        <v>1</v>
      </c>
      <c r="E9" s="182"/>
      <c r="F9" s="180"/>
      <c r="I9" s="62" t="s">
        <v>617</v>
      </c>
      <c r="J9" s="115"/>
      <c r="K9" s="62">
        <v>4</v>
      </c>
    </row>
    <row r="10" spans="1:13" x14ac:dyDescent="0.25">
      <c r="A10" s="180"/>
      <c r="B10" s="181" t="s">
        <v>612</v>
      </c>
      <c r="C10" s="117" t="s">
        <v>613</v>
      </c>
      <c r="D10" s="181">
        <v>50</v>
      </c>
      <c r="E10" s="182"/>
      <c r="F10" s="180"/>
      <c r="I10" s="62" t="s">
        <v>609</v>
      </c>
      <c r="J10" s="115" t="s">
        <v>610</v>
      </c>
      <c r="K10" s="62">
        <v>1</v>
      </c>
    </row>
    <row r="11" spans="1:13" x14ac:dyDescent="0.25">
      <c r="A11" s="180"/>
      <c r="B11" s="181" t="s">
        <v>614</v>
      </c>
      <c r="C11" s="181" t="s">
        <v>268</v>
      </c>
      <c r="D11" s="181">
        <v>3</v>
      </c>
      <c r="E11" s="182"/>
      <c r="F11" s="180"/>
      <c r="H11" s="203"/>
      <c r="I11" s="204" t="s">
        <v>608</v>
      </c>
      <c r="J11" s="190"/>
      <c r="K11" s="204">
        <v>1</v>
      </c>
      <c r="L11" s="203">
        <f>SUM(K4:K11)</f>
        <v>53</v>
      </c>
      <c r="M11" s="203">
        <v>8</v>
      </c>
    </row>
    <row r="12" spans="1:13" x14ac:dyDescent="0.25">
      <c r="A12" s="180"/>
      <c r="B12" s="181" t="s">
        <v>612</v>
      </c>
      <c r="C12" s="117" t="s">
        <v>615</v>
      </c>
      <c r="D12" s="181">
        <v>1</v>
      </c>
      <c r="E12" s="181"/>
      <c r="F12" s="180"/>
      <c r="H12" t="s">
        <v>618</v>
      </c>
      <c r="I12" t="s">
        <v>673</v>
      </c>
      <c r="J12" s="115"/>
      <c r="K12">
        <v>17</v>
      </c>
    </row>
    <row r="13" spans="1:13" x14ac:dyDescent="0.25">
      <c r="A13" s="180"/>
      <c r="B13" s="181" t="s">
        <v>616</v>
      </c>
      <c r="C13" s="117"/>
      <c r="D13" s="181">
        <v>5</v>
      </c>
      <c r="E13" s="182"/>
      <c r="F13" s="180"/>
      <c r="I13" t="s">
        <v>616</v>
      </c>
      <c r="J13" s="115"/>
      <c r="K13">
        <v>30</v>
      </c>
    </row>
    <row r="14" spans="1:13" x14ac:dyDescent="0.25">
      <c r="A14" s="180"/>
      <c r="B14" s="181" t="s">
        <v>617</v>
      </c>
      <c r="C14" s="117"/>
      <c r="D14" s="181">
        <v>2</v>
      </c>
      <c r="E14" s="181">
        <f>SUM(D4:D14)</f>
        <v>105</v>
      </c>
      <c r="F14" s="180">
        <v>11</v>
      </c>
      <c r="I14" t="s">
        <v>609</v>
      </c>
      <c r="J14" s="115" t="s">
        <v>610</v>
      </c>
      <c r="K14">
        <v>1</v>
      </c>
    </row>
    <row r="15" spans="1:13" x14ac:dyDescent="0.25">
      <c r="A15" s="183" t="s">
        <v>618</v>
      </c>
      <c r="B15" s="184" t="s">
        <v>605</v>
      </c>
      <c r="C15" s="185"/>
      <c r="D15" s="184">
        <v>7</v>
      </c>
      <c r="E15" s="184"/>
      <c r="F15" s="183"/>
      <c r="I15" t="s">
        <v>608</v>
      </c>
      <c r="J15" s="115"/>
      <c r="K15">
        <v>2</v>
      </c>
    </row>
    <row r="16" spans="1:13" x14ac:dyDescent="0.25">
      <c r="A16" s="180"/>
      <c r="B16" s="181" t="s">
        <v>606</v>
      </c>
      <c r="C16" s="117"/>
      <c r="D16" s="181">
        <v>14</v>
      </c>
      <c r="E16" s="181"/>
      <c r="F16" s="180"/>
      <c r="I16" t="s">
        <v>606</v>
      </c>
      <c r="J16" s="115"/>
      <c r="K16">
        <v>4</v>
      </c>
    </row>
    <row r="17" spans="1:13" x14ac:dyDescent="0.25">
      <c r="A17" s="180"/>
      <c r="B17" s="181" t="s">
        <v>612</v>
      </c>
      <c r="C17" s="117" t="s">
        <v>615</v>
      </c>
      <c r="D17" s="181">
        <v>1</v>
      </c>
      <c r="E17" s="182"/>
      <c r="F17" s="180"/>
      <c r="I17" t="s">
        <v>605</v>
      </c>
      <c r="J17" s="115"/>
      <c r="K17">
        <v>7</v>
      </c>
    </row>
    <row r="18" spans="1:13" x14ac:dyDescent="0.25">
      <c r="A18" s="180"/>
      <c r="B18" s="181" t="s">
        <v>612</v>
      </c>
      <c r="C18" s="117" t="s">
        <v>613</v>
      </c>
      <c r="D18" s="181">
        <v>3</v>
      </c>
      <c r="E18" s="182"/>
      <c r="F18" s="180"/>
      <c r="I18" t="s">
        <v>614</v>
      </c>
      <c r="J18" s="115" t="s">
        <v>619</v>
      </c>
      <c r="K18">
        <v>13</v>
      </c>
    </row>
    <row r="19" spans="1:13" x14ac:dyDescent="0.25">
      <c r="A19" s="180"/>
      <c r="B19" s="181" t="s">
        <v>607</v>
      </c>
      <c r="C19" s="117"/>
      <c r="D19" s="181">
        <v>7</v>
      </c>
      <c r="E19" s="182"/>
      <c r="F19" s="180"/>
      <c r="I19" t="s">
        <v>614</v>
      </c>
      <c r="J19" s="115" t="s">
        <v>626</v>
      </c>
      <c r="K19">
        <v>1</v>
      </c>
    </row>
    <row r="20" spans="1:13" x14ac:dyDescent="0.25">
      <c r="A20" s="180"/>
      <c r="B20" s="181" t="s">
        <v>609</v>
      </c>
      <c r="C20" s="117" t="s">
        <v>610</v>
      </c>
      <c r="D20" s="181">
        <v>3</v>
      </c>
      <c r="E20" s="181"/>
      <c r="F20" s="180"/>
      <c r="I20" t="s">
        <v>614</v>
      </c>
      <c r="J20" s="182" t="s">
        <v>268</v>
      </c>
      <c r="K20">
        <v>3</v>
      </c>
    </row>
    <row r="21" spans="1:13" x14ac:dyDescent="0.25">
      <c r="A21" s="180"/>
      <c r="B21" s="181" t="s">
        <v>616</v>
      </c>
      <c r="C21" s="117"/>
      <c r="D21" s="181">
        <v>3</v>
      </c>
      <c r="E21" s="181"/>
      <c r="F21" s="180"/>
      <c r="I21" t="s">
        <v>609</v>
      </c>
      <c r="J21" s="115" t="s">
        <v>667</v>
      </c>
      <c r="K21">
        <v>1</v>
      </c>
    </row>
    <row r="22" spans="1:13" x14ac:dyDescent="0.25">
      <c r="A22" s="180"/>
      <c r="B22" s="181" t="s">
        <v>608</v>
      </c>
      <c r="C22" s="117"/>
      <c r="D22" s="181">
        <v>21</v>
      </c>
      <c r="E22" s="181"/>
      <c r="F22" s="180"/>
      <c r="I22" t="s">
        <v>617</v>
      </c>
      <c r="J22" s="115"/>
      <c r="K22">
        <v>5</v>
      </c>
    </row>
    <row r="23" spans="1:13" x14ac:dyDescent="0.25">
      <c r="A23" s="180"/>
      <c r="B23" s="181" t="s">
        <v>617</v>
      </c>
      <c r="C23" s="117"/>
      <c r="D23" s="181">
        <v>6</v>
      </c>
      <c r="E23" s="180"/>
      <c r="F23" s="180"/>
      <c r="H23" s="203"/>
      <c r="I23" s="203" t="s">
        <v>674</v>
      </c>
      <c r="J23" s="190"/>
      <c r="K23" s="203">
        <v>2</v>
      </c>
      <c r="L23" s="203">
        <f>SUM(K12:K23)</f>
        <v>86</v>
      </c>
      <c r="M23" s="203">
        <v>12</v>
      </c>
    </row>
    <row r="24" spans="1:13" x14ac:dyDescent="0.25">
      <c r="A24" s="182"/>
      <c r="B24" s="181" t="s">
        <v>614</v>
      </c>
      <c r="C24" s="117" t="s">
        <v>619</v>
      </c>
      <c r="D24" s="181">
        <v>2</v>
      </c>
      <c r="E24" s="182"/>
      <c r="F24" s="182"/>
      <c r="H24" t="s">
        <v>620</v>
      </c>
      <c r="I24" s="62" t="s">
        <v>606</v>
      </c>
      <c r="J24" s="115"/>
      <c r="K24" s="62">
        <v>10</v>
      </c>
    </row>
    <row r="25" spans="1:13" x14ac:dyDescent="0.25">
      <c r="A25" s="180"/>
      <c r="B25" s="181" t="s">
        <v>609</v>
      </c>
      <c r="C25" s="117" t="s">
        <v>611</v>
      </c>
      <c r="D25" s="181">
        <v>2</v>
      </c>
      <c r="E25" s="180">
        <f>SUM(D15:D25)</f>
        <v>69</v>
      </c>
      <c r="F25" s="180">
        <v>12</v>
      </c>
      <c r="I25" s="62" t="s">
        <v>625</v>
      </c>
      <c r="J25" s="115"/>
      <c r="K25" s="62">
        <v>1</v>
      </c>
    </row>
    <row r="26" spans="1:13" x14ac:dyDescent="0.25">
      <c r="A26" s="183" t="s">
        <v>620</v>
      </c>
      <c r="B26" s="184" t="s">
        <v>608</v>
      </c>
      <c r="C26" s="185"/>
      <c r="D26" s="184">
        <v>16</v>
      </c>
      <c r="E26" s="183"/>
      <c r="F26" s="183"/>
      <c r="I26" s="62" t="s">
        <v>616</v>
      </c>
      <c r="J26" s="115"/>
      <c r="K26" s="62">
        <v>70</v>
      </c>
    </row>
    <row r="27" spans="1:13" x14ac:dyDescent="0.25">
      <c r="A27" s="180"/>
      <c r="B27" s="181" t="s">
        <v>612</v>
      </c>
      <c r="C27" s="117" t="s">
        <v>613</v>
      </c>
      <c r="D27" s="181">
        <v>65</v>
      </c>
      <c r="E27" s="182"/>
      <c r="F27" s="180"/>
      <c r="I27" s="62" t="s">
        <v>612</v>
      </c>
      <c r="J27" s="115" t="s">
        <v>613</v>
      </c>
      <c r="K27" s="62">
        <v>24</v>
      </c>
    </row>
    <row r="28" spans="1:13" x14ac:dyDescent="0.25">
      <c r="A28" s="180"/>
      <c r="B28" s="181" t="s">
        <v>606</v>
      </c>
      <c r="C28" s="117"/>
      <c r="D28" s="181">
        <v>7</v>
      </c>
      <c r="E28" s="182"/>
      <c r="F28" s="180"/>
      <c r="I28" s="62" t="s">
        <v>614</v>
      </c>
      <c r="J28" s="115" t="s">
        <v>619</v>
      </c>
      <c r="K28" s="62">
        <v>5</v>
      </c>
    </row>
    <row r="29" spans="1:13" x14ac:dyDescent="0.25">
      <c r="A29" s="180"/>
      <c r="B29" s="181" t="s">
        <v>616</v>
      </c>
      <c r="C29" s="117"/>
      <c r="D29" s="181">
        <v>85</v>
      </c>
      <c r="E29" s="181"/>
      <c r="F29" s="180"/>
      <c r="I29" s="62" t="s">
        <v>623</v>
      </c>
      <c r="J29" s="115" t="s">
        <v>675</v>
      </c>
      <c r="K29" s="62">
        <v>1</v>
      </c>
    </row>
    <row r="30" spans="1:13" x14ac:dyDescent="0.25">
      <c r="A30" s="180"/>
      <c r="B30" s="181" t="s">
        <v>609</v>
      </c>
      <c r="C30" s="117" t="s">
        <v>610</v>
      </c>
      <c r="D30" s="181">
        <v>5</v>
      </c>
      <c r="E30" s="182"/>
      <c r="F30" s="180"/>
      <c r="I30" s="62" t="s">
        <v>617</v>
      </c>
      <c r="J30" s="115"/>
      <c r="K30" s="62">
        <v>7</v>
      </c>
    </row>
    <row r="31" spans="1:13" x14ac:dyDescent="0.25">
      <c r="A31" s="180"/>
      <c r="B31" s="181" t="s">
        <v>614</v>
      </c>
      <c r="C31" s="117" t="s">
        <v>619</v>
      </c>
      <c r="D31" s="181">
        <v>2</v>
      </c>
      <c r="E31" s="182"/>
      <c r="F31" s="180"/>
      <c r="I31" s="62" t="s">
        <v>623</v>
      </c>
      <c r="J31" s="115" t="s">
        <v>624</v>
      </c>
      <c r="K31" s="62">
        <v>1</v>
      </c>
    </row>
    <row r="32" spans="1:13" x14ac:dyDescent="0.25">
      <c r="A32" s="180"/>
      <c r="B32" s="181" t="s">
        <v>605</v>
      </c>
      <c r="C32" s="117"/>
      <c r="D32" s="181">
        <v>9</v>
      </c>
      <c r="E32" s="182"/>
      <c r="F32" s="180"/>
      <c r="I32" s="62" t="s">
        <v>631</v>
      </c>
      <c r="J32" s="115"/>
      <c r="K32" s="62">
        <v>1</v>
      </c>
    </row>
    <row r="33" spans="1:13" x14ac:dyDescent="0.25">
      <c r="A33" s="180"/>
      <c r="B33" s="181" t="s">
        <v>614</v>
      </c>
      <c r="C33" s="117" t="s">
        <v>621</v>
      </c>
      <c r="D33" s="181">
        <v>1</v>
      </c>
      <c r="E33" s="182"/>
      <c r="F33" s="180"/>
      <c r="I33" s="62" t="s">
        <v>609</v>
      </c>
      <c r="J33" s="115" t="s">
        <v>611</v>
      </c>
      <c r="K33" s="62">
        <v>2</v>
      </c>
    </row>
    <row r="34" spans="1:13" x14ac:dyDescent="0.25">
      <c r="A34" s="180"/>
      <c r="B34" s="181" t="s">
        <v>617</v>
      </c>
      <c r="C34" s="117"/>
      <c r="D34" s="181">
        <v>4</v>
      </c>
      <c r="E34" s="182"/>
      <c r="F34" s="180"/>
      <c r="I34" s="62" t="s">
        <v>608</v>
      </c>
      <c r="J34" s="115"/>
      <c r="K34" s="62">
        <v>1</v>
      </c>
    </row>
    <row r="35" spans="1:13" x14ac:dyDescent="0.25">
      <c r="A35" s="180"/>
      <c r="B35" s="181" t="s">
        <v>609</v>
      </c>
      <c r="C35" s="117" t="s">
        <v>611</v>
      </c>
      <c r="D35" s="181">
        <v>5</v>
      </c>
      <c r="E35" s="181"/>
      <c r="F35" s="180"/>
      <c r="I35" s="62" t="s">
        <v>673</v>
      </c>
      <c r="J35" s="115"/>
      <c r="K35" s="62">
        <v>2</v>
      </c>
    </row>
    <row r="36" spans="1:13" x14ac:dyDescent="0.25">
      <c r="A36" s="180"/>
      <c r="B36" s="181" t="s">
        <v>612</v>
      </c>
      <c r="C36" s="117" t="s">
        <v>615</v>
      </c>
      <c r="D36" s="181">
        <v>1</v>
      </c>
      <c r="E36" s="181">
        <f>SUM(D26:D36)</f>
        <v>200</v>
      </c>
      <c r="F36" s="180">
        <v>11</v>
      </c>
      <c r="H36" s="203"/>
      <c r="I36" s="204" t="s">
        <v>645</v>
      </c>
      <c r="J36" s="190" t="s">
        <v>653</v>
      </c>
      <c r="K36" s="204">
        <v>1</v>
      </c>
      <c r="L36" s="203">
        <v>126</v>
      </c>
      <c r="M36" s="203">
        <v>13</v>
      </c>
    </row>
    <row r="37" spans="1:13" x14ac:dyDescent="0.25">
      <c r="A37" s="183" t="s">
        <v>622</v>
      </c>
      <c r="B37" s="184" t="s">
        <v>623</v>
      </c>
      <c r="C37" s="185" t="s">
        <v>624</v>
      </c>
      <c r="D37" s="184">
        <v>1</v>
      </c>
      <c r="E37" s="184"/>
      <c r="F37" s="183"/>
      <c r="H37" t="s">
        <v>622</v>
      </c>
      <c r="I37" s="62" t="s">
        <v>673</v>
      </c>
      <c r="J37" s="115"/>
      <c r="K37" s="62">
        <v>1</v>
      </c>
    </row>
    <row r="38" spans="1:13" x14ac:dyDescent="0.25">
      <c r="A38" s="180"/>
      <c r="B38" s="181" t="s">
        <v>625</v>
      </c>
      <c r="C38" s="117"/>
      <c r="D38" s="181">
        <v>3</v>
      </c>
      <c r="E38" s="181"/>
      <c r="F38" s="180"/>
      <c r="I38" s="62" t="s">
        <v>623</v>
      </c>
      <c r="J38" s="115" t="s">
        <v>624</v>
      </c>
      <c r="K38" s="62">
        <v>4</v>
      </c>
    </row>
    <row r="39" spans="1:13" x14ac:dyDescent="0.25">
      <c r="A39" s="180"/>
      <c r="B39" s="181" t="s">
        <v>608</v>
      </c>
      <c r="C39" s="117"/>
      <c r="D39" s="181">
        <v>2</v>
      </c>
      <c r="E39" s="181"/>
      <c r="F39" s="180"/>
      <c r="I39" s="62" t="s">
        <v>616</v>
      </c>
      <c r="J39" s="115"/>
      <c r="K39" s="62">
        <v>35</v>
      </c>
    </row>
    <row r="40" spans="1:13" x14ac:dyDescent="0.25">
      <c r="A40" s="180"/>
      <c r="B40" s="181" t="s">
        <v>606</v>
      </c>
      <c r="C40" s="117"/>
      <c r="D40" s="181">
        <v>12</v>
      </c>
      <c r="E40" s="182"/>
      <c r="F40" s="180"/>
      <c r="I40" s="62" t="s">
        <v>609</v>
      </c>
      <c r="J40" s="115" t="s">
        <v>610</v>
      </c>
      <c r="K40" s="62">
        <v>2</v>
      </c>
    </row>
    <row r="41" spans="1:13" x14ac:dyDescent="0.25">
      <c r="A41" s="186"/>
      <c r="B41" s="181" t="s">
        <v>616</v>
      </c>
      <c r="C41" s="117"/>
      <c r="D41" s="181">
        <v>11</v>
      </c>
      <c r="E41" s="182"/>
      <c r="F41" s="180"/>
      <c r="I41" s="62" t="s">
        <v>614</v>
      </c>
      <c r="J41" s="115" t="s">
        <v>626</v>
      </c>
      <c r="K41" s="62">
        <v>2</v>
      </c>
    </row>
    <row r="42" spans="1:13" x14ac:dyDescent="0.25">
      <c r="A42" s="186"/>
      <c r="B42" s="181" t="s">
        <v>612</v>
      </c>
      <c r="C42" s="117" t="s">
        <v>613</v>
      </c>
      <c r="D42" s="181">
        <v>4</v>
      </c>
      <c r="E42" s="182"/>
      <c r="F42" s="180"/>
      <c r="I42" s="62" t="s">
        <v>614</v>
      </c>
      <c r="J42" s="115" t="s">
        <v>619</v>
      </c>
      <c r="K42" s="62">
        <v>8</v>
      </c>
    </row>
    <row r="43" spans="1:13" x14ac:dyDescent="0.25">
      <c r="A43" s="186"/>
      <c r="B43" s="181" t="s">
        <v>607</v>
      </c>
      <c r="C43" s="117"/>
      <c r="D43" s="181">
        <v>2</v>
      </c>
      <c r="E43" s="182"/>
      <c r="F43" s="180"/>
      <c r="I43" s="62" t="s">
        <v>612</v>
      </c>
      <c r="J43" s="115" t="s">
        <v>615</v>
      </c>
      <c r="K43" s="62">
        <v>2</v>
      </c>
    </row>
    <row r="44" spans="1:13" x14ac:dyDescent="0.25">
      <c r="A44" s="186"/>
      <c r="B44" s="181" t="s">
        <v>609</v>
      </c>
      <c r="C44" s="117" t="s">
        <v>610</v>
      </c>
      <c r="D44" s="181">
        <v>2</v>
      </c>
      <c r="E44" s="182"/>
      <c r="F44" s="180"/>
      <c r="I44" s="62" t="s">
        <v>608</v>
      </c>
      <c r="J44" s="115"/>
      <c r="K44" s="62">
        <v>1</v>
      </c>
    </row>
    <row r="45" spans="1:13" x14ac:dyDescent="0.25">
      <c r="A45" s="186"/>
      <c r="B45" s="181" t="s">
        <v>614</v>
      </c>
      <c r="C45" s="117" t="s">
        <v>619</v>
      </c>
      <c r="D45" s="181">
        <v>1</v>
      </c>
      <c r="E45" s="182"/>
      <c r="F45" s="182"/>
      <c r="I45" s="62" t="s">
        <v>606</v>
      </c>
      <c r="J45" s="115"/>
      <c r="K45" s="62">
        <v>6</v>
      </c>
    </row>
    <row r="46" spans="1:13" x14ac:dyDescent="0.25">
      <c r="A46" s="186"/>
      <c r="B46" s="181" t="s">
        <v>614</v>
      </c>
      <c r="C46" s="117" t="s">
        <v>626</v>
      </c>
      <c r="D46" s="181">
        <v>1</v>
      </c>
      <c r="E46" s="182">
        <f>SUM(D37:D46)</f>
        <v>39</v>
      </c>
      <c r="F46" s="182">
        <v>10</v>
      </c>
      <c r="I46" s="62" t="s">
        <v>617</v>
      </c>
      <c r="J46" s="115"/>
      <c r="K46" s="62">
        <v>17</v>
      </c>
    </row>
    <row r="47" spans="1:13" x14ac:dyDescent="0.25">
      <c r="A47" s="187" t="s">
        <v>627</v>
      </c>
      <c r="B47" s="184" t="s">
        <v>608</v>
      </c>
      <c r="C47" s="185"/>
      <c r="D47" s="184">
        <v>17</v>
      </c>
      <c r="E47" s="183"/>
      <c r="F47" s="183"/>
      <c r="I47" s="62" t="s">
        <v>614</v>
      </c>
      <c r="J47" s="182" t="s">
        <v>268</v>
      </c>
      <c r="K47" s="62">
        <v>1</v>
      </c>
    </row>
    <row r="48" spans="1:13" x14ac:dyDescent="0.25">
      <c r="A48" s="186"/>
      <c r="B48" s="181" t="s">
        <v>612</v>
      </c>
      <c r="C48" s="117" t="s">
        <v>613</v>
      </c>
      <c r="D48" s="181">
        <v>41</v>
      </c>
      <c r="E48" s="182"/>
      <c r="F48" s="182"/>
      <c r="H48" s="203"/>
      <c r="I48" s="204" t="s">
        <v>612</v>
      </c>
      <c r="J48" s="190" t="s">
        <v>613</v>
      </c>
      <c r="K48" s="204">
        <v>4</v>
      </c>
      <c r="L48" s="203">
        <v>83</v>
      </c>
      <c r="M48" s="203">
        <v>12</v>
      </c>
    </row>
    <row r="49" spans="1:13" x14ac:dyDescent="0.25">
      <c r="A49" s="186"/>
      <c r="B49" s="181" t="s">
        <v>606</v>
      </c>
      <c r="C49" s="117"/>
      <c r="D49" s="181">
        <v>15</v>
      </c>
      <c r="E49" s="182"/>
      <c r="F49" s="182"/>
      <c r="H49" t="s">
        <v>627</v>
      </c>
      <c r="I49" s="62" t="s">
        <v>616</v>
      </c>
      <c r="J49" s="115"/>
      <c r="K49" s="62">
        <v>6</v>
      </c>
    </row>
    <row r="50" spans="1:13" x14ac:dyDescent="0.25">
      <c r="A50" s="186"/>
      <c r="B50" s="181" t="s">
        <v>614</v>
      </c>
      <c r="C50" s="181" t="s">
        <v>268</v>
      </c>
      <c r="D50" s="181">
        <v>1</v>
      </c>
      <c r="E50" s="182"/>
      <c r="F50" s="182"/>
      <c r="I50" s="62" t="s">
        <v>606</v>
      </c>
      <c r="J50" s="115"/>
      <c r="K50" s="62">
        <v>24</v>
      </c>
    </row>
    <row r="51" spans="1:13" x14ac:dyDescent="0.25">
      <c r="A51" s="186"/>
      <c r="B51" s="181" t="s">
        <v>605</v>
      </c>
      <c r="C51" s="181"/>
      <c r="D51" s="181">
        <v>3</v>
      </c>
      <c r="E51" s="182"/>
      <c r="F51" s="182"/>
      <c r="I51" s="62" t="s">
        <v>623</v>
      </c>
      <c r="J51" s="115" t="s">
        <v>675</v>
      </c>
      <c r="K51" s="62">
        <v>2</v>
      </c>
    </row>
    <row r="52" spans="1:13" x14ac:dyDescent="0.25">
      <c r="A52" s="186"/>
      <c r="B52" s="181" t="s">
        <v>609</v>
      </c>
      <c r="C52" s="181" t="s">
        <v>268</v>
      </c>
      <c r="D52" s="181">
        <v>1</v>
      </c>
      <c r="E52" s="182"/>
      <c r="F52" s="182"/>
      <c r="I52" s="62" t="s">
        <v>673</v>
      </c>
      <c r="J52" s="115"/>
      <c r="K52" s="62">
        <v>5</v>
      </c>
    </row>
    <row r="53" spans="1:13" x14ac:dyDescent="0.25">
      <c r="A53" s="186"/>
      <c r="B53" s="181" t="s">
        <v>609</v>
      </c>
      <c r="C53" s="117" t="s">
        <v>611</v>
      </c>
      <c r="D53" s="181">
        <v>5</v>
      </c>
      <c r="E53" s="182"/>
      <c r="F53" s="182"/>
      <c r="I53" s="62" t="s">
        <v>609</v>
      </c>
      <c r="J53" s="115" t="s">
        <v>611</v>
      </c>
      <c r="K53" s="62">
        <v>1</v>
      </c>
    </row>
    <row r="54" spans="1:13" x14ac:dyDescent="0.25">
      <c r="A54" s="186"/>
      <c r="B54" s="181" t="s">
        <v>607</v>
      </c>
      <c r="C54" s="117"/>
      <c r="D54" s="181">
        <v>2</v>
      </c>
      <c r="E54" s="182"/>
      <c r="F54" s="182"/>
      <c r="I54" s="62" t="s">
        <v>612</v>
      </c>
      <c r="J54" s="115" t="s">
        <v>613</v>
      </c>
      <c r="K54" s="62">
        <v>5</v>
      </c>
    </row>
    <row r="55" spans="1:13" x14ac:dyDescent="0.25">
      <c r="A55" s="180"/>
      <c r="B55" s="181" t="s">
        <v>609</v>
      </c>
      <c r="C55" s="117" t="s">
        <v>610</v>
      </c>
      <c r="D55" s="181">
        <v>7</v>
      </c>
      <c r="E55" s="182">
        <f>SUM(D47:D55)</f>
        <v>92</v>
      </c>
      <c r="F55" s="182">
        <v>9</v>
      </c>
      <c r="I55" s="62" t="s">
        <v>614</v>
      </c>
      <c r="J55" s="115" t="s">
        <v>619</v>
      </c>
      <c r="K55" s="62">
        <v>7</v>
      </c>
    </row>
    <row r="56" spans="1:13" x14ac:dyDescent="0.25">
      <c r="A56" s="183" t="s">
        <v>628</v>
      </c>
      <c r="B56" s="184" t="s">
        <v>606</v>
      </c>
      <c r="C56" s="185"/>
      <c r="D56" s="184">
        <v>12</v>
      </c>
      <c r="E56" s="183"/>
      <c r="F56" s="183"/>
      <c r="I56" s="62" t="s">
        <v>645</v>
      </c>
      <c r="J56" s="115" t="s">
        <v>653</v>
      </c>
      <c r="K56" s="62">
        <v>1</v>
      </c>
    </row>
    <row r="57" spans="1:13" x14ac:dyDescent="0.25">
      <c r="A57" s="182"/>
      <c r="B57" s="181" t="s">
        <v>607</v>
      </c>
      <c r="C57" s="117"/>
      <c r="D57" s="181">
        <v>3</v>
      </c>
      <c r="E57" s="182"/>
      <c r="F57" s="182"/>
      <c r="H57" s="203"/>
      <c r="I57" s="204" t="s">
        <v>617</v>
      </c>
      <c r="J57" s="190"/>
      <c r="K57" s="204">
        <v>50</v>
      </c>
      <c r="L57" s="203">
        <v>101</v>
      </c>
      <c r="M57" s="203">
        <v>9</v>
      </c>
    </row>
    <row r="58" spans="1:13" x14ac:dyDescent="0.25">
      <c r="A58" s="182"/>
      <c r="B58" s="181" t="s">
        <v>605</v>
      </c>
      <c r="C58" s="117"/>
      <c r="D58" s="181">
        <v>3</v>
      </c>
      <c r="E58" s="182"/>
      <c r="F58" s="182"/>
      <c r="H58" s="127" t="s">
        <v>628</v>
      </c>
      <c r="I58" s="62" t="s">
        <v>612</v>
      </c>
      <c r="J58" s="117" t="s">
        <v>676</v>
      </c>
      <c r="K58" s="62">
        <v>2</v>
      </c>
    </row>
    <row r="59" spans="1:13" x14ac:dyDescent="0.25">
      <c r="A59" s="182"/>
      <c r="B59" s="181" t="s">
        <v>608</v>
      </c>
      <c r="C59" s="117"/>
      <c r="D59" s="181">
        <v>6</v>
      </c>
      <c r="E59" s="182"/>
      <c r="F59" s="182"/>
      <c r="I59" s="62" t="s">
        <v>673</v>
      </c>
      <c r="J59" s="115"/>
      <c r="K59" s="62">
        <v>2</v>
      </c>
    </row>
    <row r="60" spans="1:13" x14ac:dyDescent="0.25">
      <c r="A60" s="182"/>
      <c r="B60" s="181" t="s">
        <v>612</v>
      </c>
      <c r="C60" s="117" t="s">
        <v>613</v>
      </c>
      <c r="D60" s="181">
        <v>10</v>
      </c>
      <c r="E60" s="182"/>
      <c r="F60" s="182"/>
      <c r="I60" s="62" t="s">
        <v>623</v>
      </c>
      <c r="J60" s="115" t="s">
        <v>624</v>
      </c>
      <c r="K60" s="62">
        <v>2</v>
      </c>
    </row>
    <row r="61" spans="1:13" x14ac:dyDescent="0.25">
      <c r="A61" s="182"/>
      <c r="B61" s="181" t="s">
        <v>614</v>
      </c>
      <c r="C61" s="117" t="s">
        <v>619</v>
      </c>
      <c r="D61" s="181">
        <v>4</v>
      </c>
      <c r="E61" s="182"/>
      <c r="F61" s="182"/>
      <c r="I61" s="62" t="s">
        <v>616</v>
      </c>
      <c r="J61" s="115"/>
      <c r="K61" s="62">
        <v>14</v>
      </c>
    </row>
    <row r="62" spans="1:13" x14ac:dyDescent="0.25">
      <c r="A62" s="182"/>
      <c r="B62" s="181" t="s">
        <v>617</v>
      </c>
      <c r="C62" s="117"/>
      <c r="D62" s="181">
        <v>4</v>
      </c>
      <c r="E62" s="182"/>
      <c r="F62" s="182"/>
      <c r="I62" s="62" t="s">
        <v>612</v>
      </c>
      <c r="J62" s="115" t="s">
        <v>613</v>
      </c>
      <c r="K62" s="62">
        <v>2</v>
      </c>
    </row>
    <row r="63" spans="1:13" x14ac:dyDescent="0.25">
      <c r="A63" s="182"/>
      <c r="B63" s="181" t="s">
        <v>609</v>
      </c>
      <c r="C63" s="117" t="s">
        <v>610</v>
      </c>
      <c r="D63" s="181">
        <v>1</v>
      </c>
      <c r="E63" s="182"/>
      <c r="F63" s="182"/>
      <c r="I63" s="62" t="s">
        <v>606</v>
      </c>
      <c r="J63" s="115"/>
      <c r="K63" s="62">
        <v>12</v>
      </c>
    </row>
    <row r="64" spans="1:13" x14ac:dyDescent="0.25">
      <c r="A64" s="182"/>
      <c r="B64" s="181" t="s">
        <v>616</v>
      </c>
      <c r="C64" s="117"/>
      <c r="D64" s="181">
        <v>5</v>
      </c>
      <c r="E64" s="182">
        <f>SUM(D56:D64)</f>
        <v>48</v>
      </c>
      <c r="F64" s="182">
        <v>9</v>
      </c>
      <c r="I64" s="62" t="s">
        <v>617</v>
      </c>
      <c r="J64" s="115"/>
      <c r="K64" s="62">
        <v>40</v>
      </c>
    </row>
    <row r="65" spans="1:13" x14ac:dyDescent="0.25">
      <c r="A65" s="183" t="s">
        <v>629</v>
      </c>
      <c r="B65" s="183" t="s">
        <v>605</v>
      </c>
      <c r="C65" s="188"/>
      <c r="D65" s="183">
        <v>9</v>
      </c>
      <c r="E65" s="184"/>
      <c r="F65" s="183"/>
      <c r="I65" s="62" t="s">
        <v>608</v>
      </c>
      <c r="J65" s="115"/>
      <c r="K65" s="62">
        <v>2</v>
      </c>
    </row>
    <row r="66" spans="1:13" x14ac:dyDescent="0.25">
      <c r="A66" s="182"/>
      <c r="B66" s="182" t="s">
        <v>607</v>
      </c>
      <c r="C66" s="115"/>
      <c r="D66" s="182">
        <v>2</v>
      </c>
      <c r="E66" s="181"/>
      <c r="F66" s="182"/>
      <c r="I66" s="62" t="s">
        <v>614</v>
      </c>
      <c r="J66" s="115" t="s">
        <v>619</v>
      </c>
      <c r="K66" s="62">
        <v>4</v>
      </c>
    </row>
    <row r="67" spans="1:13" x14ac:dyDescent="0.25">
      <c r="A67" s="182"/>
      <c r="B67" s="182" t="s">
        <v>609</v>
      </c>
      <c r="C67" s="115" t="s">
        <v>610</v>
      </c>
      <c r="D67" s="182">
        <v>11</v>
      </c>
      <c r="E67" s="181"/>
      <c r="F67" s="182"/>
      <c r="H67" s="203"/>
      <c r="I67" s="204" t="s">
        <v>614</v>
      </c>
      <c r="J67" s="189" t="s">
        <v>268</v>
      </c>
      <c r="K67" s="204">
        <v>2</v>
      </c>
      <c r="L67" s="203">
        <v>82</v>
      </c>
      <c r="M67" s="203">
        <v>10</v>
      </c>
    </row>
    <row r="68" spans="1:13" x14ac:dyDescent="0.25">
      <c r="A68" s="182"/>
      <c r="B68" s="182" t="s">
        <v>625</v>
      </c>
      <c r="C68" s="115"/>
      <c r="D68" s="182">
        <v>2</v>
      </c>
      <c r="E68" s="181"/>
      <c r="F68" s="182"/>
      <c r="H68" t="s">
        <v>629</v>
      </c>
      <c r="I68" s="62" t="s">
        <v>609</v>
      </c>
      <c r="J68" s="117" t="s">
        <v>610</v>
      </c>
      <c r="K68" s="62">
        <v>21</v>
      </c>
    </row>
    <row r="69" spans="1:13" x14ac:dyDescent="0.25">
      <c r="A69" s="182"/>
      <c r="B69" s="182" t="s">
        <v>608</v>
      </c>
      <c r="C69" s="115"/>
      <c r="D69" s="182">
        <v>14</v>
      </c>
      <c r="E69" s="181"/>
      <c r="F69" s="182"/>
      <c r="I69" s="62" t="s">
        <v>616</v>
      </c>
      <c r="J69" s="115"/>
      <c r="K69" s="62">
        <v>19</v>
      </c>
    </row>
    <row r="70" spans="1:13" x14ac:dyDescent="0.25">
      <c r="A70" s="182"/>
      <c r="B70" s="182" t="s">
        <v>616</v>
      </c>
      <c r="C70" s="115"/>
      <c r="D70" s="182">
        <v>15</v>
      </c>
      <c r="E70" s="181"/>
      <c r="F70" s="182"/>
      <c r="I70" s="62" t="s">
        <v>612</v>
      </c>
      <c r="J70" s="115" t="s">
        <v>613</v>
      </c>
      <c r="K70" s="62">
        <v>4</v>
      </c>
    </row>
    <row r="71" spans="1:13" x14ac:dyDescent="0.25">
      <c r="A71" s="182"/>
      <c r="B71" s="182" t="s">
        <v>606</v>
      </c>
      <c r="C71" s="115"/>
      <c r="D71" s="182">
        <v>21</v>
      </c>
      <c r="E71" s="182"/>
      <c r="F71" s="182"/>
      <c r="I71" s="62" t="s">
        <v>614</v>
      </c>
      <c r="J71" s="115" t="s">
        <v>626</v>
      </c>
      <c r="K71" s="62">
        <v>1</v>
      </c>
    </row>
    <row r="72" spans="1:13" x14ac:dyDescent="0.25">
      <c r="A72" s="182"/>
      <c r="B72" s="182" t="s">
        <v>612</v>
      </c>
      <c r="C72" s="115" t="s">
        <v>613</v>
      </c>
      <c r="D72" s="182">
        <v>10</v>
      </c>
      <c r="E72" s="182"/>
      <c r="F72" s="182"/>
      <c r="I72" s="62" t="s">
        <v>605</v>
      </c>
      <c r="J72" s="115"/>
      <c r="K72" s="62">
        <v>3</v>
      </c>
    </row>
    <row r="73" spans="1:13" x14ac:dyDescent="0.25">
      <c r="A73" s="182"/>
      <c r="B73" s="182" t="s">
        <v>614</v>
      </c>
      <c r="C73" s="182" t="s">
        <v>268</v>
      </c>
      <c r="D73" s="182">
        <v>2</v>
      </c>
      <c r="E73" s="182"/>
      <c r="F73" s="182"/>
      <c r="I73" s="62" t="s">
        <v>606</v>
      </c>
      <c r="J73" s="115"/>
      <c r="K73" s="62">
        <v>20</v>
      </c>
    </row>
    <row r="74" spans="1:13" x14ac:dyDescent="0.25">
      <c r="A74" s="182"/>
      <c r="B74" s="182" t="s">
        <v>623</v>
      </c>
      <c r="C74" s="115" t="s">
        <v>624</v>
      </c>
      <c r="D74" s="182">
        <v>1</v>
      </c>
      <c r="E74" s="182"/>
      <c r="F74" s="182"/>
      <c r="I74" s="62" t="s">
        <v>614</v>
      </c>
      <c r="J74" s="115" t="s">
        <v>619</v>
      </c>
      <c r="K74" s="62">
        <v>13</v>
      </c>
    </row>
    <row r="75" spans="1:13" x14ac:dyDescent="0.25">
      <c r="A75" s="182"/>
      <c r="B75" s="182" t="s">
        <v>617</v>
      </c>
      <c r="C75" s="115"/>
      <c r="D75" s="182">
        <v>2</v>
      </c>
      <c r="E75" s="182"/>
      <c r="F75" s="182"/>
      <c r="I75" s="62" t="s">
        <v>631</v>
      </c>
      <c r="J75" s="115"/>
      <c r="K75" s="62">
        <v>1</v>
      </c>
    </row>
    <row r="76" spans="1:13" x14ac:dyDescent="0.25">
      <c r="A76" s="189"/>
      <c r="B76" s="189" t="s">
        <v>614</v>
      </c>
      <c r="C76" s="190" t="s">
        <v>619</v>
      </c>
      <c r="D76" s="189">
        <v>1</v>
      </c>
      <c r="E76" s="189">
        <f>SUM(D65:D76)</f>
        <v>90</v>
      </c>
      <c r="F76" s="189">
        <f>COUNT(D65:D76)</f>
        <v>12</v>
      </c>
      <c r="I76" s="62" t="s">
        <v>617</v>
      </c>
      <c r="J76" s="115"/>
      <c r="K76" s="62">
        <v>15</v>
      </c>
    </row>
    <row r="77" spans="1:13" x14ac:dyDescent="0.25">
      <c r="A77" s="186" t="s">
        <v>630</v>
      </c>
      <c r="B77" s="181" t="s">
        <v>608</v>
      </c>
      <c r="C77" s="117"/>
      <c r="D77" s="181">
        <v>16</v>
      </c>
      <c r="E77" s="182"/>
      <c r="F77" s="182"/>
      <c r="H77" s="203"/>
      <c r="I77" s="204" t="s">
        <v>625</v>
      </c>
      <c r="J77" s="190"/>
      <c r="K77" s="204">
        <v>1</v>
      </c>
      <c r="L77" s="203">
        <v>98</v>
      </c>
      <c r="M77" s="203">
        <v>10</v>
      </c>
    </row>
    <row r="78" spans="1:13" x14ac:dyDescent="0.25">
      <c r="A78" s="186"/>
      <c r="B78" s="181" t="s">
        <v>606</v>
      </c>
      <c r="C78" s="117"/>
      <c r="D78" s="181">
        <v>4</v>
      </c>
      <c r="E78" s="182"/>
      <c r="F78" s="182"/>
      <c r="H78" t="s">
        <v>630</v>
      </c>
      <c r="I78" s="62" t="s">
        <v>623</v>
      </c>
      <c r="J78" s="117" t="s">
        <v>624</v>
      </c>
      <c r="K78" s="62">
        <v>8</v>
      </c>
    </row>
    <row r="79" spans="1:13" x14ac:dyDescent="0.25">
      <c r="A79" s="186"/>
      <c r="B79" s="181" t="s">
        <v>631</v>
      </c>
      <c r="C79" s="117"/>
      <c r="D79" s="181">
        <v>1</v>
      </c>
      <c r="E79" s="182"/>
      <c r="F79" s="182"/>
      <c r="I79" s="62" t="s">
        <v>625</v>
      </c>
      <c r="J79" s="115"/>
      <c r="K79" s="62">
        <v>2</v>
      </c>
    </row>
    <row r="80" spans="1:13" x14ac:dyDescent="0.25">
      <c r="A80" s="186"/>
      <c r="B80" s="181" t="s">
        <v>609</v>
      </c>
      <c r="C80" s="117" t="s">
        <v>611</v>
      </c>
      <c r="D80" s="181">
        <v>1</v>
      </c>
      <c r="E80" s="182"/>
      <c r="F80" s="182"/>
      <c r="I80" s="62" t="s">
        <v>616</v>
      </c>
      <c r="J80" s="115"/>
      <c r="K80" s="62">
        <v>14</v>
      </c>
    </row>
    <row r="81" spans="1:13" x14ac:dyDescent="0.25">
      <c r="A81" s="186"/>
      <c r="B81" s="181" t="s">
        <v>623</v>
      </c>
      <c r="C81" s="117" t="s">
        <v>624</v>
      </c>
      <c r="D81" s="181">
        <v>1</v>
      </c>
      <c r="E81" s="182"/>
      <c r="F81" s="182"/>
      <c r="I81" s="62" t="s">
        <v>606</v>
      </c>
      <c r="J81" s="115"/>
      <c r="K81" s="62">
        <v>16</v>
      </c>
    </row>
    <row r="82" spans="1:13" x14ac:dyDescent="0.25">
      <c r="A82" s="186"/>
      <c r="B82" s="181" t="s">
        <v>614</v>
      </c>
      <c r="C82" s="117" t="s">
        <v>621</v>
      </c>
      <c r="D82" s="181">
        <v>1</v>
      </c>
      <c r="E82" s="182"/>
      <c r="F82" s="182"/>
      <c r="I82" s="62" t="s">
        <v>609</v>
      </c>
      <c r="J82" s="115" t="s">
        <v>611</v>
      </c>
      <c r="K82" s="62">
        <v>2</v>
      </c>
    </row>
    <row r="83" spans="1:13" x14ac:dyDescent="0.25">
      <c r="A83" s="186"/>
      <c r="B83" s="181" t="s">
        <v>616</v>
      </c>
      <c r="C83" s="117"/>
      <c r="D83" s="181">
        <v>1</v>
      </c>
      <c r="E83" s="182"/>
      <c r="F83" s="182"/>
      <c r="I83" s="62" t="s">
        <v>617</v>
      </c>
      <c r="J83" s="115"/>
      <c r="K83" s="62">
        <v>40</v>
      </c>
    </row>
    <row r="84" spans="1:13" x14ac:dyDescent="0.25">
      <c r="A84" s="186"/>
      <c r="B84" s="181" t="s">
        <v>607</v>
      </c>
      <c r="C84" s="117"/>
      <c r="D84" s="181">
        <v>1</v>
      </c>
      <c r="E84" s="182"/>
      <c r="F84" s="182"/>
      <c r="I84" s="62" t="s">
        <v>614</v>
      </c>
      <c r="J84" s="115" t="s">
        <v>619</v>
      </c>
      <c r="K84" s="62">
        <v>7</v>
      </c>
    </row>
    <row r="85" spans="1:13" x14ac:dyDescent="0.25">
      <c r="A85" s="191"/>
      <c r="B85" s="192" t="s">
        <v>612</v>
      </c>
      <c r="C85" s="193" t="s">
        <v>613</v>
      </c>
      <c r="D85" s="192">
        <v>2</v>
      </c>
      <c r="E85" s="189">
        <f>SUM(D77:D85)</f>
        <v>28</v>
      </c>
      <c r="F85" s="189">
        <f>COUNT(D77:D85)</f>
        <v>9</v>
      </c>
      <c r="I85" s="62" t="s">
        <v>609</v>
      </c>
      <c r="J85" s="182" t="s">
        <v>268</v>
      </c>
      <c r="K85" s="62">
        <v>10</v>
      </c>
    </row>
    <row r="86" spans="1:13" x14ac:dyDescent="0.25">
      <c r="A86" s="186" t="s">
        <v>632</v>
      </c>
      <c r="B86" s="181" t="s">
        <v>607</v>
      </c>
      <c r="C86" s="117"/>
      <c r="D86" s="181">
        <v>9</v>
      </c>
      <c r="E86" s="182"/>
      <c r="F86" s="182"/>
      <c r="H86" s="203"/>
      <c r="I86" s="204" t="s">
        <v>673</v>
      </c>
      <c r="J86" s="190"/>
      <c r="K86" s="204">
        <v>4</v>
      </c>
      <c r="L86" s="203">
        <v>108</v>
      </c>
      <c r="M86" s="203">
        <v>9</v>
      </c>
    </row>
    <row r="87" spans="1:13" x14ac:dyDescent="0.25">
      <c r="A87" s="186"/>
      <c r="B87" s="181" t="s">
        <v>631</v>
      </c>
      <c r="C87" s="117"/>
      <c r="D87" s="181">
        <v>5</v>
      </c>
      <c r="E87" s="182"/>
      <c r="F87" s="182"/>
      <c r="H87" t="s">
        <v>632</v>
      </c>
      <c r="I87" s="62" t="s">
        <v>606</v>
      </c>
      <c r="J87" s="115"/>
      <c r="K87" s="62">
        <v>7</v>
      </c>
    </row>
    <row r="88" spans="1:13" x14ac:dyDescent="0.25">
      <c r="A88" s="186"/>
      <c r="B88" s="181" t="s">
        <v>608</v>
      </c>
      <c r="C88" s="117"/>
      <c r="D88" s="181">
        <v>15</v>
      </c>
      <c r="E88" s="182"/>
      <c r="F88" s="182"/>
      <c r="I88" s="62" t="s">
        <v>631</v>
      </c>
      <c r="J88" s="115"/>
      <c r="K88" s="62">
        <v>1</v>
      </c>
    </row>
    <row r="89" spans="1:13" x14ac:dyDescent="0.25">
      <c r="A89" s="186"/>
      <c r="B89" s="181" t="s">
        <v>609</v>
      </c>
      <c r="C89" s="117" t="s">
        <v>610</v>
      </c>
      <c r="D89" s="181">
        <v>10</v>
      </c>
      <c r="E89" s="182"/>
      <c r="F89" s="182"/>
      <c r="I89" s="62" t="s">
        <v>616</v>
      </c>
      <c r="J89" s="115"/>
      <c r="K89" s="62">
        <v>13</v>
      </c>
    </row>
    <row r="90" spans="1:13" x14ac:dyDescent="0.25">
      <c r="A90" s="186"/>
      <c r="B90" s="181" t="s">
        <v>606</v>
      </c>
      <c r="C90" s="117"/>
      <c r="D90" s="181">
        <v>5</v>
      </c>
      <c r="E90" s="182"/>
      <c r="F90" s="182"/>
      <c r="I90" s="62" t="s">
        <v>605</v>
      </c>
      <c r="J90" s="115"/>
      <c r="K90" s="62">
        <v>7</v>
      </c>
    </row>
    <row r="91" spans="1:13" x14ac:dyDescent="0.25">
      <c r="A91" s="186"/>
      <c r="B91" s="181" t="s">
        <v>612</v>
      </c>
      <c r="C91" s="117" t="s">
        <v>613</v>
      </c>
      <c r="D91" s="181">
        <v>21</v>
      </c>
      <c r="E91" s="182"/>
      <c r="F91" s="182"/>
      <c r="I91" s="62" t="s">
        <v>614</v>
      </c>
      <c r="J91" s="182" t="s">
        <v>268</v>
      </c>
      <c r="K91" s="62">
        <v>3</v>
      </c>
    </row>
    <row r="92" spans="1:13" x14ac:dyDescent="0.25">
      <c r="A92" s="186"/>
      <c r="B92" s="181" t="s">
        <v>614</v>
      </c>
      <c r="C92" s="117" t="s">
        <v>619</v>
      </c>
      <c r="D92" s="181">
        <v>4</v>
      </c>
      <c r="E92" s="182"/>
      <c r="F92" s="182"/>
      <c r="I92" s="62" t="s">
        <v>614</v>
      </c>
      <c r="J92" s="115" t="s">
        <v>619</v>
      </c>
      <c r="K92" s="62">
        <v>8</v>
      </c>
    </row>
    <row r="93" spans="1:13" x14ac:dyDescent="0.25">
      <c r="A93" s="186"/>
      <c r="B93" s="181" t="s">
        <v>605</v>
      </c>
      <c r="C93" s="117"/>
      <c r="D93" s="181">
        <v>5</v>
      </c>
      <c r="E93" s="182"/>
      <c r="F93" s="182"/>
      <c r="I93" s="62" t="s">
        <v>608</v>
      </c>
      <c r="J93" s="115"/>
      <c r="K93" s="62">
        <v>1</v>
      </c>
    </row>
    <row r="94" spans="1:13" x14ac:dyDescent="0.25">
      <c r="A94" s="186"/>
      <c r="B94" s="181" t="s">
        <v>609</v>
      </c>
      <c r="C94" s="117" t="s">
        <v>611</v>
      </c>
      <c r="D94" s="181">
        <v>1</v>
      </c>
      <c r="E94" s="182"/>
      <c r="F94" s="182"/>
      <c r="I94" s="62" t="s">
        <v>609</v>
      </c>
      <c r="J94" s="115" t="s">
        <v>610</v>
      </c>
      <c r="K94" s="62">
        <v>4</v>
      </c>
    </row>
    <row r="95" spans="1:13" x14ac:dyDescent="0.25">
      <c r="A95" s="186"/>
      <c r="B95" s="181" t="s">
        <v>614</v>
      </c>
      <c r="C95" s="117" t="s">
        <v>626</v>
      </c>
      <c r="D95" s="181">
        <v>2</v>
      </c>
      <c r="E95" s="182"/>
      <c r="F95" s="182"/>
      <c r="I95" s="62" t="s">
        <v>645</v>
      </c>
      <c r="J95" s="115" t="s">
        <v>646</v>
      </c>
      <c r="K95" s="62">
        <v>1</v>
      </c>
    </row>
    <row r="96" spans="1:13" x14ac:dyDescent="0.25">
      <c r="A96" s="186"/>
      <c r="B96" s="181" t="s">
        <v>614</v>
      </c>
      <c r="C96" s="181" t="s">
        <v>268</v>
      </c>
      <c r="D96" s="181">
        <v>3</v>
      </c>
      <c r="E96" s="182"/>
      <c r="F96" s="182"/>
      <c r="I96" s="62" t="s">
        <v>673</v>
      </c>
      <c r="J96" s="115"/>
      <c r="K96" s="62">
        <v>1</v>
      </c>
    </row>
    <row r="97" spans="1:13" x14ac:dyDescent="0.25">
      <c r="A97" s="186"/>
      <c r="B97" s="181" t="s">
        <v>614</v>
      </c>
      <c r="C97" s="117" t="s">
        <v>633</v>
      </c>
      <c r="D97" s="181">
        <v>1</v>
      </c>
      <c r="E97" s="182"/>
      <c r="F97" s="182"/>
      <c r="I97" s="62" t="s">
        <v>609</v>
      </c>
      <c r="J97" s="115" t="s">
        <v>611</v>
      </c>
      <c r="K97" s="62">
        <v>2</v>
      </c>
    </row>
    <row r="98" spans="1:13" x14ac:dyDescent="0.25">
      <c r="A98" s="182"/>
      <c r="B98" s="181" t="s">
        <v>614</v>
      </c>
      <c r="C98" s="181" t="s">
        <v>634</v>
      </c>
      <c r="D98" s="181">
        <v>1</v>
      </c>
      <c r="E98" s="182"/>
      <c r="F98" s="182"/>
      <c r="H98" s="203"/>
      <c r="I98" s="204" t="s">
        <v>612</v>
      </c>
      <c r="J98" s="190" t="s">
        <v>613</v>
      </c>
      <c r="K98" s="204">
        <v>7</v>
      </c>
      <c r="L98" s="203">
        <v>55</v>
      </c>
      <c r="M98" s="203">
        <v>12</v>
      </c>
    </row>
    <row r="99" spans="1:13" x14ac:dyDescent="0.25">
      <c r="A99" s="186"/>
      <c r="B99" s="181" t="s">
        <v>616</v>
      </c>
      <c r="C99" s="117"/>
      <c r="D99" s="181">
        <v>2</v>
      </c>
      <c r="E99" s="182">
        <f>SUM(D86:D99)</f>
        <v>84</v>
      </c>
      <c r="F99" s="182">
        <f>COUNT(D86:D99)</f>
        <v>14</v>
      </c>
      <c r="H99" t="s">
        <v>635</v>
      </c>
      <c r="I99" s="62" t="s">
        <v>612</v>
      </c>
      <c r="J99" s="115" t="s">
        <v>613</v>
      </c>
      <c r="K99" s="62">
        <v>60</v>
      </c>
    </row>
    <row r="100" spans="1:13" x14ac:dyDescent="0.25">
      <c r="A100" s="187" t="s">
        <v>635</v>
      </c>
      <c r="B100" s="184" t="s">
        <v>616</v>
      </c>
      <c r="C100" s="185"/>
      <c r="D100" s="184">
        <v>118</v>
      </c>
      <c r="E100" s="183"/>
      <c r="F100" s="183"/>
      <c r="I100" s="62" t="s">
        <v>616</v>
      </c>
      <c r="J100" s="115"/>
      <c r="K100" s="62">
        <v>400</v>
      </c>
    </row>
    <row r="101" spans="1:13" x14ac:dyDescent="0.25">
      <c r="A101" s="186"/>
      <c r="B101" s="181" t="s">
        <v>609</v>
      </c>
      <c r="C101" s="117" t="s">
        <v>611</v>
      </c>
      <c r="D101" s="181">
        <v>4</v>
      </c>
      <c r="E101" s="182"/>
      <c r="F101" s="182"/>
      <c r="I101" s="62" t="s">
        <v>606</v>
      </c>
      <c r="J101" s="115"/>
      <c r="K101" s="62">
        <v>16</v>
      </c>
    </row>
    <row r="102" spans="1:13" x14ac:dyDescent="0.25">
      <c r="A102" s="186"/>
      <c r="B102" s="181" t="s">
        <v>606</v>
      </c>
      <c r="C102" s="117"/>
      <c r="D102" s="181">
        <v>11</v>
      </c>
      <c r="E102" s="182"/>
      <c r="F102" s="182"/>
      <c r="I102" s="62" t="s">
        <v>673</v>
      </c>
      <c r="J102" s="115"/>
      <c r="K102" s="62">
        <v>9</v>
      </c>
    </row>
    <row r="103" spans="1:13" x14ac:dyDescent="0.25">
      <c r="A103" s="186"/>
      <c r="B103" s="181" t="s">
        <v>607</v>
      </c>
      <c r="C103" s="117"/>
      <c r="D103" s="181">
        <v>16</v>
      </c>
      <c r="E103" s="182"/>
      <c r="F103" s="182"/>
      <c r="I103" s="62" t="s">
        <v>608</v>
      </c>
      <c r="J103" s="115"/>
      <c r="K103" s="62">
        <v>6</v>
      </c>
    </row>
    <row r="104" spans="1:13" x14ac:dyDescent="0.25">
      <c r="A104" s="186"/>
      <c r="B104" s="181" t="s">
        <v>605</v>
      </c>
      <c r="C104" s="117"/>
      <c r="D104" s="181">
        <v>6</v>
      </c>
      <c r="E104" s="182"/>
      <c r="F104" s="182"/>
      <c r="I104" s="62" t="s">
        <v>609</v>
      </c>
      <c r="J104" s="115" t="s">
        <v>611</v>
      </c>
      <c r="K104" s="62">
        <v>1</v>
      </c>
    </row>
    <row r="105" spans="1:13" x14ac:dyDescent="0.25">
      <c r="A105" s="186"/>
      <c r="B105" s="181" t="s">
        <v>614</v>
      </c>
      <c r="C105" s="117" t="s">
        <v>619</v>
      </c>
      <c r="D105" s="181">
        <v>8</v>
      </c>
      <c r="E105" s="182"/>
      <c r="F105" s="182"/>
      <c r="I105" s="62" t="s">
        <v>614</v>
      </c>
      <c r="J105" s="115" t="s">
        <v>268</v>
      </c>
      <c r="K105" s="62">
        <v>2</v>
      </c>
    </row>
    <row r="106" spans="1:13" x14ac:dyDescent="0.25">
      <c r="A106" s="186"/>
      <c r="B106" s="181" t="s">
        <v>612</v>
      </c>
      <c r="C106" s="117" t="s">
        <v>613</v>
      </c>
      <c r="D106" s="181">
        <v>35</v>
      </c>
      <c r="E106" s="182"/>
      <c r="F106" s="182"/>
      <c r="I106" s="62" t="s">
        <v>614</v>
      </c>
      <c r="J106" s="115" t="s">
        <v>619</v>
      </c>
      <c r="K106" s="62">
        <v>5</v>
      </c>
    </row>
    <row r="107" spans="1:13" x14ac:dyDescent="0.25">
      <c r="A107" s="186"/>
      <c r="B107" s="181" t="s">
        <v>608</v>
      </c>
      <c r="C107" s="117"/>
      <c r="D107" s="181">
        <v>37</v>
      </c>
      <c r="E107" s="182"/>
      <c r="F107" s="182"/>
      <c r="I107" s="62" t="s">
        <v>617</v>
      </c>
      <c r="J107" s="115"/>
      <c r="K107" s="62">
        <v>50</v>
      </c>
    </row>
    <row r="108" spans="1:13" x14ac:dyDescent="0.25">
      <c r="A108" s="182"/>
      <c r="B108" s="181" t="s">
        <v>609</v>
      </c>
      <c r="C108" s="117" t="s">
        <v>610</v>
      </c>
      <c r="D108" s="181">
        <v>2</v>
      </c>
      <c r="E108" s="182"/>
      <c r="F108" s="182"/>
      <c r="I108" s="62" t="s">
        <v>625</v>
      </c>
      <c r="J108" s="115"/>
      <c r="K108" s="62">
        <v>2</v>
      </c>
    </row>
    <row r="109" spans="1:13" x14ac:dyDescent="0.25">
      <c r="A109" s="182"/>
      <c r="B109" s="181" t="s">
        <v>617</v>
      </c>
      <c r="C109" s="117"/>
      <c r="D109" s="181">
        <v>9</v>
      </c>
      <c r="E109" s="182"/>
      <c r="F109" s="182"/>
      <c r="I109" s="62" t="s">
        <v>609</v>
      </c>
      <c r="J109" s="115" t="s">
        <v>610</v>
      </c>
      <c r="K109" s="62">
        <v>6</v>
      </c>
    </row>
    <row r="110" spans="1:13" x14ac:dyDescent="0.25">
      <c r="A110" s="189"/>
      <c r="B110" s="192" t="s">
        <v>614</v>
      </c>
      <c r="C110" s="192" t="s">
        <v>636</v>
      </c>
      <c r="D110" s="192">
        <v>5</v>
      </c>
      <c r="E110" s="189">
        <f>SUM(D100:D110)</f>
        <v>251</v>
      </c>
      <c r="F110" s="189">
        <f>COUNT(D100:D110)</f>
        <v>11</v>
      </c>
      <c r="H110" s="203"/>
      <c r="I110" s="204" t="s">
        <v>605</v>
      </c>
      <c r="J110" s="190"/>
      <c r="K110" s="204">
        <v>3</v>
      </c>
      <c r="L110" s="203">
        <v>560</v>
      </c>
      <c r="M110" s="203">
        <v>12</v>
      </c>
    </row>
    <row r="111" spans="1:13" x14ac:dyDescent="0.25">
      <c r="A111" s="186" t="s">
        <v>637</v>
      </c>
      <c r="B111" s="181" t="s">
        <v>605</v>
      </c>
      <c r="C111" s="117"/>
      <c r="D111" s="181">
        <v>3</v>
      </c>
      <c r="E111" s="182"/>
      <c r="F111" s="182"/>
      <c r="H111" t="s">
        <v>637</v>
      </c>
      <c r="I111" s="62" t="s">
        <v>623</v>
      </c>
      <c r="J111" s="115" t="s">
        <v>624</v>
      </c>
      <c r="K111" s="62">
        <v>4</v>
      </c>
    </row>
    <row r="112" spans="1:13" x14ac:dyDescent="0.25">
      <c r="A112" s="186"/>
      <c r="B112" s="181" t="s">
        <v>608</v>
      </c>
      <c r="C112" s="117"/>
      <c r="D112" s="181">
        <v>9</v>
      </c>
      <c r="E112" s="182"/>
      <c r="F112" s="182"/>
      <c r="I112" s="62" t="s">
        <v>609</v>
      </c>
      <c r="J112" s="115" t="s">
        <v>610</v>
      </c>
      <c r="K112" s="62">
        <v>1</v>
      </c>
    </row>
    <row r="113" spans="1:13" x14ac:dyDescent="0.25">
      <c r="A113" s="186"/>
      <c r="B113" s="181" t="s">
        <v>612</v>
      </c>
      <c r="C113" s="117" t="s">
        <v>613</v>
      </c>
      <c r="D113" s="181">
        <v>5</v>
      </c>
      <c r="E113" s="182"/>
      <c r="F113" s="182"/>
      <c r="I113" s="62" t="s">
        <v>606</v>
      </c>
      <c r="J113" s="115"/>
      <c r="K113" s="62">
        <v>5</v>
      </c>
    </row>
    <row r="114" spans="1:13" x14ac:dyDescent="0.25">
      <c r="A114" s="186"/>
      <c r="B114" s="181" t="s">
        <v>616</v>
      </c>
      <c r="C114" s="117"/>
      <c r="D114" s="181">
        <v>6</v>
      </c>
      <c r="E114" s="182"/>
      <c r="F114" s="182"/>
      <c r="I114" s="62" t="s">
        <v>645</v>
      </c>
      <c r="J114" s="115" t="s">
        <v>653</v>
      </c>
      <c r="K114" s="62">
        <v>1</v>
      </c>
    </row>
    <row r="115" spans="1:13" x14ac:dyDescent="0.25">
      <c r="A115" s="186"/>
      <c r="B115" s="181" t="s">
        <v>617</v>
      </c>
      <c r="C115" s="117"/>
      <c r="D115" s="181">
        <v>2</v>
      </c>
      <c r="E115" s="182"/>
      <c r="F115" s="182"/>
      <c r="I115" s="62" t="s">
        <v>612</v>
      </c>
      <c r="J115" s="115" t="s">
        <v>268</v>
      </c>
      <c r="K115" s="62">
        <v>1</v>
      </c>
    </row>
    <row r="116" spans="1:13" x14ac:dyDescent="0.25">
      <c r="A116" s="186"/>
      <c r="B116" s="181" t="s">
        <v>614</v>
      </c>
      <c r="C116" s="117" t="s">
        <v>638</v>
      </c>
      <c r="D116" s="181">
        <v>1</v>
      </c>
      <c r="E116" s="182"/>
      <c r="F116" s="182"/>
      <c r="I116" s="62" t="s">
        <v>612</v>
      </c>
      <c r="J116" s="115" t="s">
        <v>613</v>
      </c>
      <c r="K116" s="62">
        <v>1</v>
      </c>
    </row>
    <row r="117" spans="1:13" x14ac:dyDescent="0.25">
      <c r="A117" s="186"/>
      <c r="B117" s="181" t="s">
        <v>606</v>
      </c>
      <c r="C117" s="117"/>
      <c r="D117" s="181">
        <v>5</v>
      </c>
      <c r="E117" s="182"/>
      <c r="F117" s="182"/>
      <c r="H117" s="203"/>
      <c r="I117" s="204" t="s">
        <v>625</v>
      </c>
      <c r="J117" s="190"/>
      <c r="K117" s="204">
        <v>1</v>
      </c>
      <c r="L117" s="203">
        <v>14</v>
      </c>
      <c r="M117" s="203">
        <v>7</v>
      </c>
    </row>
    <row r="118" spans="1:13" x14ac:dyDescent="0.25">
      <c r="A118" s="186"/>
      <c r="B118" s="181" t="s">
        <v>631</v>
      </c>
      <c r="C118" s="117"/>
      <c r="D118" s="181">
        <v>1</v>
      </c>
      <c r="E118" s="182"/>
      <c r="F118" s="182"/>
      <c r="H118" t="s">
        <v>639</v>
      </c>
      <c r="I118" s="62" t="s">
        <v>606</v>
      </c>
      <c r="J118" s="115"/>
      <c r="K118" s="62">
        <v>5</v>
      </c>
    </row>
    <row r="119" spans="1:13" x14ac:dyDescent="0.25">
      <c r="A119" s="186"/>
      <c r="B119" s="181" t="s">
        <v>609</v>
      </c>
      <c r="C119" s="117" t="s">
        <v>610</v>
      </c>
      <c r="D119" s="181">
        <v>2</v>
      </c>
      <c r="E119" s="182"/>
      <c r="F119" s="182"/>
      <c r="I119" s="62" t="s">
        <v>623</v>
      </c>
      <c r="J119" s="115" t="s">
        <v>679</v>
      </c>
      <c r="K119" s="62">
        <v>1</v>
      </c>
    </row>
    <row r="120" spans="1:13" x14ac:dyDescent="0.25">
      <c r="A120" s="182"/>
      <c r="B120" s="181" t="s">
        <v>607</v>
      </c>
      <c r="C120" s="117"/>
      <c r="D120" s="181">
        <v>1</v>
      </c>
      <c r="E120" s="182"/>
      <c r="F120" s="182"/>
      <c r="I120" s="62" t="s">
        <v>612</v>
      </c>
      <c r="J120" s="115" t="s">
        <v>613</v>
      </c>
      <c r="K120" s="62">
        <v>120</v>
      </c>
    </row>
    <row r="121" spans="1:13" x14ac:dyDescent="0.25">
      <c r="A121" s="191"/>
      <c r="B121" s="192" t="s">
        <v>614</v>
      </c>
      <c r="C121" s="192" t="s">
        <v>268</v>
      </c>
      <c r="D121" s="192">
        <v>1</v>
      </c>
      <c r="E121" s="189">
        <f>SUM(D111:D121)</f>
        <v>36</v>
      </c>
      <c r="F121" s="189">
        <f>COUNT(D111:D121)</f>
        <v>11</v>
      </c>
      <c r="I121" s="62" t="s">
        <v>616</v>
      </c>
      <c r="J121" s="115"/>
      <c r="K121" s="62">
        <v>4</v>
      </c>
    </row>
    <row r="122" spans="1:13" x14ac:dyDescent="0.25">
      <c r="A122" s="186" t="s">
        <v>639</v>
      </c>
      <c r="B122" s="181" t="s">
        <v>612</v>
      </c>
      <c r="C122" s="117" t="s">
        <v>613</v>
      </c>
      <c r="D122" s="181">
        <v>70</v>
      </c>
      <c r="E122" s="182"/>
      <c r="F122" s="182"/>
      <c r="I122" s="62" t="s">
        <v>612</v>
      </c>
      <c r="J122" s="115" t="s">
        <v>680</v>
      </c>
      <c r="K122" s="62">
        <v>1</v>
      </c>
    </row>
    <row r="123" spans="1:13" x14ac:dyDescent="0.25">
      <c r="A123" s="186"/>
      <c r="B123" s="181" t="s">
        <v>608</v>
      </c>
      <c r="C123" s="117"/>
      <c r="D123" s="181">
        <v>12</v>
      </c>
      <c r="E123" s="182"/>
      <c r="F123" s="182"/>
      <c r="I123" s="62" t="s">
        <v>645</v>
      </c>
      <c r="J123" s="115" t="s">
        <v>648</v>
      </c>
      <c r="K123" s="62">
        <v>3</v>
      </c>
    </row>
    <row r="124" spans="1:13" x14ac:dyDescent="0.25">
      <c r="A124" s="186"/>
      <c r="B124" s="181" t="s">
        <v>606</v>
      </c>
      <c r="C124" s="117"/>
      <c r="D124" s="181">
        <v>18</v>
      </c>
      <c r="E124" s="182"/>
      <c r="F124" s="182"/>
      <c r="I124" s="62" t="s">
        <v>617</v>
      </c>
      <c r="J124" s="115"/>
      <c r="K124" s="62">
        <v>2</v>
      </c>
    </row>
    <row r="125" spans="1:13" x14ac:dyDescent="0.25">
      <c r="A125" s="186"/>
      <c r="B125" s="181" t="s">
        <v>609</v>
      </c>
      <c r="C125" s="117" t="s">
        <v>610</v>
      </c>
      <c r="D125" s="181">
        <v>1</v>
      </c>
      <c r="E125" s="182"/>
      <c r="F125" s="182"/>
      <c r="I125" s="62" t="s">
        <v>614</v>
      </c>
      <c r="J125" s="115" t="s">
        <v>619</v>
      </c>
      <c r="K125" s="62">
        <v>6</v>
      </c>
    </row>
    <row r="126" spans="1:13" x14ac:dyDescent="0.25">
      <c r="A126" s="186"/>
      <c r="B126" s="181" t="s">
        <v>616</v>
      </c>
      <c r="C126" s="117"/>
      <c r="D126" s="181">
        <v>10</v>
      </c>
      <c r="E126" s="182"/>
      <c r="F126" s="182"/>
      <c r="I126" s="62" t="s">
        <v>645</v>
      </c>
      <c r="J126" s="115" t="s">
        <v>653</v>
      </c>
      <c r="K126" s="62">
        <v>1</v>
      </c>
    </row>
    <row r="127" spans="1:13" x14ac:dyDescent="0.25">
      <c r="A127" s="186"/>
      <c r="B127" s="181" t="s">
        <v>609</v>
      </c>
      <c r="C127" s="117" t="s">
        <v>611</v>
      </c>
      <c r="D127" s="181">
        <v>8</v>
      </c>
      <c r="E127" s="182"/>
      <c r="F127" s="182"/>
      <c r="I127" s="62" t="s">
        <v>609</v>
      </c>
      <c r="J127" s="115" t="s">
        <v>610</v>
      </c>
      <c r="K127" s="62">
        <v>1</v>
      </c>
    </row>
    <row r="128" spans="1:13" x14ac:dyDescent="0.25">
      <c r="A128" s="186"/>
      <c r="B128" s="181" t="s">
        <v>607</v>
      </c>
      <c r="C128" s="117"/>
      <c r="D128" s="181">
        <v>5</v>
      </c>
      <c r="E128" s="182"/>
      <c r="F128" s="182"/>
      <c r="H128" s="203"/>
      <c r="I128" s="204" t="s">
        <v>614</v>
      </c>
      <c r="J128" s="189" t="s">
        <v>268</v>
      </c>
      <c r="K128" s="204">
        <v>1</v>
      </c>
      <c r="L128" s="203">
        <v>145</v>
      </c>
      <c r="M128" s="203">
        <v>11</v>
      </c>
    </row>
    <row r="129" spans="1:13" x14ac:dyDescent="0.25">
      <c r="A129" s="186"/>
      <c r="B129" s="181" t="s">
        <v>617</v>
      </c>
      <c r="C129" s="117"/>
      <c r="D129" s="181">
        <v>30</v>
      </c>
      <c r="E129" s="182"/>
      <c r="F129" s="182"/>
      <c r="H129" t="s">
        <v>641</v>
      </c>
      <c r="I129" s="62" t="s">
        <v>609</v>
      </c>
      <c r="J129" s="115" t="s">
        <v>610</v>
      </c>
      <c r="K129" s="62">
        <v>7</v>
      </c>
    </row>
    <row r="130" spans="1:13" x14ac:dyDescent="0.25">
      <c r="A130" s="186"/>
      <c r="B130" s="181" t="s">
        <v>614</v>
      </c>
      <c r="C130" s="117" t="s">
        <v>619</v>
      </c>
      <c r="D130" s="181">
        <v>2</v>
      </c>
      <c r="E130" s="182"/>
      <c r="F130" s="182"/>
      <c r="I130" s="62" t="s">
        <v>606</v>
      </c>
      <c r="J130" s="115"/>
      <c r="K130" s="62">
        <v>5</v>
      </c>
    </row>
    <row r="131" spans="1:13" x14ac:dyDescent="0.25">
      <c r="A131" s="186"/>
      <c r="B131" s="181" t="s">
        <v>614</v>
      </c>
      <c r="C131" s="181" t="s">
        <v>268</v>
      </c>
      <c r="D131" s="181">
        <v>2</v>
      </c>
      <c r="E131" s="182"/>
      <c r="F131" s="182"/>
      <c r="I131" s="62" t="s">
        <v>612</v>
      </c>
      <c r="J131" s="115" t="s">
        <v>613</v>
      </c>
      <c r="K131" s="62">
        <v>22</v>
      </c>
    </row>
    <row r="132" spans="1:13" x14ac:dyDescent="0.25">
      <c r="A132" s="186"/>
      <c r="B132" s="181" t="s">
        <v>612</v>
      </c>
      <c r="C132" s="117" t="s">
        <v>640</v>
      </c>
      <c r="D132" s="181">
        <v>1</v>
      </c>
      <c r="E132" s="182"/>
      <c r="F132" s="182"/>
      <c r="I132" s="62" t="s">
        <v>616</v>
      </c>
      <c r="J132" s="115"/>
      <c r="K132" s="62">
        <v>7</v>
      </c>
    </row>
    <row r="133" spans="1:13" x14ac:dyDescent="0.25">
      <c r="A133" s="191"/>
      <c r="B133" s="191" t="s">
        <v>605</v>
      </c>
      <c r="C133" s="193"/>
      <c r="D133" s="192">
        <v>1</v>
      </c>
      <c r="E133" s="189">
        <f>SUM(D122:D133)</f>
        <v>160</v>
      </c>
      <c r="F133" s="189">
        <f>COUNT(D122:D133)</f>
        <v>12</v>
      </c>
      <c r="I133" s="62" t="s">
        <v>605</v>
      </c>
      <c r="J133" s="115"/>
      <c r="K133" s="62">
        <v>5</v>
      </c>
    </row>
    <row r="134" spans="1:13" x14ac:dyDescent="0.25">
      <c r="A134" s="186" t="s">
        <v>641</v>
      </c>
      <c r="B134" s="181" t="s">
        <v>609</v>
      </c>
      <c r="C134" s="117" t="s">
        <v>610</v>
      </c>
      <c r="D134" s="181">
        <v>27</v>
      </c>
      <c r="E134" s="182"/>
      <c r="F134" s="182"/>
      <c r="I134" s="62" t="s">
        <v>614</v>
      </c>
      <c r="J134" s="115" t="s">
        <v>619</v>
      </c>
      <c r="K134" s="62">
        <v>15</v>
      </c>
    </row>
    <row r="135" spans="1:13" x14ac:dyDescent="0.25">
      <c r="A135" s="186"/>
      <c r="B135" s="186" t="s">
        <v>605</v>
      </c>
      <c r="C135" s="117"/>
      <c r="D135" s="181">
        <v>19</v>
      </c>
      <c r="E135" s="182"/>
      <c r="F135" s="182"/>
      <c r="I135" s="62" t="s">
        <v>614</v>
      </c>
      <c r="J135" s="197" t="s">
        <v>681</v>
      </c>
      <c r="K135" s="62">
        <v>1</v>
      </c>
      <c r="L135" s="127"/>
    </row>
    <row r="136" spans="1:13" x14ac:dyDescent="0.25">
      <c r="A136" s="186"/>
      <c r="B136" s="181" t="s">
        <v>607</v>
      </c>
      <c r="C136" s="117"/>
      <c r="D136" s="181">
        <v>12</v>
      </c>
      <c r="E136" s="182"/>
      <c r="F136" s="182"/>
      <c r="I136" s="62" t="s">
        <v>674</v>
      </c>
      <c r="J136" s="197"/>
      <c r="K136" s="62">
        <v>3</v>
      </c>
      <c r="L136" s="127"/>
    </row>
    <row r="137" spans="1:13" x14ac:dyDescent="0.25">
      <c r="A137" s="186"/>
      <c r="B137" s="181" t="s">
        <v>608</v>
      </c>
      <c r="C137" s="117"/>
      <c r="D137" s="181">
        <v>16</v>
      </c>
      <c r="E137" s="182"/>
      <c r="F137" s="182"/>
      <c r="I137" s="62" t="s">
        <v>617</v>
      </c>
      <c r="J137" s="197"/>
      <c r="K137" s="62">
        <v>4</v>
      </c>
      <c r="L137" s="127"/>
    </row>
    <row r="138" spans="1:13" x14ac:dyDescent="0.25">
      <c r="A138" s="186"/>
      <c r="B138" s="186" t="s">
        <v>631</v>
      </c>
      <c r="C138" s="117"/>
      <c r="D138" s="181">
        <v>1</v>
      </c>
      <c r="E138" s="182"/>
      <c r="F138" s="182"/>
      <c r="I138" s="62" t="s">
        <v>631</v>
      </c>
      <c r="J138" s="197"/>
      <c r="K138" s="62">
        <v>3</v>
      </c>
      <c r="L138" s="127"/>
    </row>
    <row r="139" spans="1:13" x14ac:dyDescent="0.25">
      <c r="A139" s="186"/>
      <c r="B139" s="181" t="s">
        <v>606</v>
      </c>
      <c r="C139" s="117"/>
      <c r="D139" s="181">
        <v>5</v>
      </c>
      <c r="E139" s="182"/>
      <c r="F139" s="182"/>
      <c r="I139" s="62" t="s">
        <v>608</v>
      </c>
      <c r="J139" s="197"/>
      <c r="K139" s="62">
        <v>1</v>
      </c>
      <c r="L139" s="127"/>
    </row>
    <row r="140" spans="1:13" x14ac:dyDescent="0.25">
      <c r="A140" s="186"/>
      <c r="B140" s="181" t="s">
        <v>616</v>
      </c>
      <c r="C140" s="117"/>
      <c r="D140" s="181">
        <v>5</v>
      </c>
      <c r="E140" s="182"/>
      <c r="F140" s="182"/>
      <c r="H140" s="203"/>
      <c r="I140" s="204" t="s">
        <v>673</v>
      </c>
      <c r="J140" s="193"/>
      <c r="K140" s="204">
        <v>1</v>
      </c>
      <c r="L140" s="204">
        <v>74</v>
      </c>
      <c r="M140" s="203">
        <v>12</v>
      </c>
    </row>
    <row r="141" spans="1:13" x14ac:dyDescent="0.25">
      <c r="A141" s="186"/>
      <c r="B141" s="181" t="s">
        <v>617</v>
      </c>
      <c r="C141" s="117"/>
      <c r="D141" s="181">
        <v>21</v>
      </c>
      <c r="E141" s="182"/>
      <c r="F141" s="182"/>
      <c r="H141" t="s">
        <v>643</v>
      </c>
      <c r="I141" s="62" t="s">
        <v>673</v>
      </c>
      <c r="J141" s="197"/>
      <c r="K141" s="62">
        <v>13</v>
      </c>
      <c r="L141" s="127"/>
    </row>
    <row r="142" spans="1:13" x14ac:dyDescent="0.25">
      <c r="A142" s="186"/>
      <c r="B142" s="181" t="s">
        <v>609</v>
      </c>
      <c r="C142" s="117" t="s">
        <v>611</v>
      </c>
      <c r="D142" s="181">
        <v>5</v>
      </c>
      <c r="E142" s="182"/>
      <c r="F142" s="182"/>
      <c r="I142" s="62" t="s">
        <v>612</v>
      </c>
      <c r="J142" s="197" t="s">
        <v>613</v>
      </c>
      <c r="K142" s="127">
        <v>338</v>
      </c>
      <c r="L142" s="127"/>
    </row>
    <row r="143" spans="1:13" x14ac:dyDescent="0.25">
      <c r="A143" s="186"/>
      <c r="B143" s="181" t="s">
        <v>612</v>
      </c>
      <c r="C143" s="117" t="s">
        <v>613</v>
      </c>
      <c r="D143" s="181">
        <v>8</v>
      </c>
      <c r="E143" s="182"/>
      <c r="F143" s="182"/>
      <c r="I143" s="62" t="s">
        <v>608</v>
      </c>
      <c r="J143" s="197"/>
      <c r="K143" s="62">
        <v>1</v>
      </c>
      <c r="L143" s="127"/>
    </row>
    <row r="144" spans="1:13" x14ac:dyDescent="0.25">
      <c r="A144" s="186"/>
      <c r="B144" s="181" t="s">
        <v>614</v>
      </c>
      <c r="C144" s="181" t="s">
        <v>268</v>
      </c>
      <c r="D144" s="181">
        <v>2</v>
      </c>
      <c r="E144" s="182"/>
      <c r="F144" s="182"/>
      <c r="I144" s="62" t="s">
        <v>605</v>
      </c>
      <c r="J144" s="115"/>
      <c r="K144" s="62">
        <v>4</v>
      </c>
    </row>
    <row r="145" spans="1:13" x14ac:dyDescent="0.25">
      <c r="A145" s="186"/>
      <c r="B145" s="181" t="s">
        <v>614</v>
      </c>
      <c r="C145" s="117" t="s">
        <v>619</v>
      </c>
      <c r="D145" s="181">
        <v>2</v>
      </c>
      <c r="E145" s="182"/>
      <c r="F145" s="182"/>
      <c r="I145" s="62" t="s">
        <v>606</v>
      </c>
      <c r="J145" s="115"/>
      <c r="K145" s="62">
        <v>11</v>
      </c>
    </row>
    <row r="146" spans="1:13" x14ac:dyDescent="0.25">
      <c r="A146" s="186"/>
      <c r="B146" s="181" t="s">
        <v>609</v>
      </c>
      <c r="C146" s="117" t="s">
        <v>642</v>
      </c>
      <c r="D146" s="181">
        <v>1</v>
      </c>
      <c r="E146" s="182"/>
      <c r="F146" s="182"/>
      <c r="I146" s="62" t="s">
        <v>616</v>
      </c>
      <c r="J146" s="115"/>
      <c r="K146" s="62">
        <v>25</v>
      </c>
    </row>
    <row r="147" spans="1:13" x14ac:dyDescent="0.25">
      <c r="A147" s="189"/>
      <c r="B147" s="192" t="s">
        <v>609</v>
      </c>
      <c r="C147" s="192" t="s">
        <v>268</v>
      </c>
      <c r="D147" s="192">
        <v>1</v>
      </c>
      <c r="E147" s="189">
        <f>SUM(D134:D147)</f>
        <v>125</v>
      </c>
      <c r="F147" s="189">
        <f>COUNT(D134:D147)</f>
        <v>14</v>
      </c>
      <c r="I147" s="62" t="s">
        <v>645</v>
      </c>
      <c r="J147" s="115" t="s">
        <v>653</v>
      </c>
      <c r="K147" s="62">
        <v>7</v>
      </c>
    </row>
    <row r="148" spans="1:13" x14ac:dyDescent="0.25">
      <c r="A148" s="186" t="s">
        <v>643</v>
      </c>
      <c r="B148" s="181" t="s">
        <v>607</v>
      </c>
      <c r="C148" s="117"/>
      <c r="D148" s="181">
        <v>11</v>
      </c>
      <c r="E148" s="182"/>
      <c r="F148" s="182"/>
      <c r="I148" s="62" t="s">
        <v>614</v>
      </c>
      <c r="J148" s="115" t="s">
        <v>619</v>
      </c>
      <c r="K148" s="62">
        <v>6</v>
      </c>
    </row>
    <row r="149" spans="1:13" x14ac:dyDescent="0.25">
      <c r="A149" s="186"/>
      <c r="B149" s="181" t="s">
        <v>612</v>
      </c>
      <c r="C149" s="117" t="s">
        <v>613</v>
      </c>
      <c r="D149" s="181">
        <v>25</v>
      </c>
      <c r="E149" s="182"/>
      <c r="F149" s="182"/>
      <c r="I149" s="62" t="s">
        <v>623</v>
      </c>
      <c r="J149" s="115" t="s">
        <v>675</v>
      </c>
      <c r="K149" s="62">
        <v>7</v>
      </c>
    </row>
    <row r="150" spans="1:13" x14ac:dyDescent="0.25">
      <c r="A150" s="186"/>
      <c r="B150" s="181" t="s">
        <v>625</v>
      </c>
      <c r="C150" s="117"/>
      <c r="D150" s="181">
        <v>1</v>
      </c>
      <c r="E150" s="182"/>
      <c r="F150" s="182"/>
      <c r="I150" s="62" t="s">
        <v>617</v>
      </c>
      <c r="J150" s="115"/>
      <c r="K150" s="62">
        <v>20</v>
      </c>
    </row>
    <row r="151" spans="1:13" x14ac:dyDescent="0.25">
      <c r="A151" s="186"/>
      <c r="B151" s="181" t="s">
        <v>608</v>
      </c>
      <c r="C151" s="117"/>
      <c r="D151" s="181">
        <v>5</v>
      </c>
      <c r="E151" s="182"/>
      <c r="F151" s="182"/>
      <c r="I151" s="62" t="s">
        <v>609</v>
      </c>
      <c r="J151" s="115" t="s">
        <v>610</v>
      </c>
      <c r="K151" s="62">
        <v>2</v>
      </c>
    </row>
    <row r="152" spans="1:13" x14ac:dyDescent="0.25">
      <c r="A152" s="186"/>
      <c r="B152" s="186" t="s">
        <v>617</v>
      </c>
      <c r="C152" s="117"/>
      <c r="D152" s="181">
        <v>30</v>
      </c>
      <c r="E152" s="182"/>
      <c r="F152" s="182"/>
      <c r="H152" s="203"/>
      <c r="I152" s="204" t="s">
        <v>609</v>
      </c>
      <c r="J152" s="190" t="s">
        <v>682</v>
      </c>
      <c r="K152" s="204">
        <v>1</v>
      </c>
      <c r="L152" s="203">
        <v>435</v>
      </c>
      <c r="M152" s="203">
        <v>12</v>
      </c>
    </row>
    <row r="153" spans="1:13" x14ac:dyDescent="0.25">
      <c r="A153" s="186"/>
      <c r="B153" s="181" t="s">
        <v>616</v>
      </c>
      <c r="C153" s="117"/>
      <c r="D153" s="181">
        <v>16</v>
      </c>
      <c r="E153" s="182"/>
      <c r="F153" s="182"/>
      <c r="H153" s="127" t="s">
        <v>644</v>
      </c>
      <c r="I153" s="62" t="s">
        <v>612</v>
      </c>
      <c r="J153" s="115" t="s">
        <v>613</v>
      </c>
      <c r="K153" s="62">
        <v>29</v>
      </c>
    </row>
    <row r="154" spans="1:13" x14ac:dyDescent="0.25">
      <c r="A154" s="186"/>
      <c r="B154" s="181" t="s">
        <v>614</v>
      </c>
      <c r="C154" s="181" t="s">
        <v>268</v>
      </c>
      <c r="D154" s="181">
        <v>2</v>
      </c>
      <c r="E154" s="182"/>
      <c r="F154" s="182"/>
      <c r="I154" s="62" t="s">
        <v>623</v>
      </c>
      <c r="J154" s="115" t="s">
        <v>624</v>
      </c>
      <c r="K154" s="62">
        <v>1</v>
      </c>
    </row>
    <row r="155" spans="1:13" x14ac:dyDescent="0.25">
      <c r="A155" s="186"/>
      <c r="B155" s="181" t="s">
        <v>606</v>
      </c>
      <c r="C155" s="117"/>
      <c r="D155" s="181">
        <v>4</v>
      </c>
      <c r="E155" s="182"/>
      <c r="F155" s="182"/>
      <c r="I155" s="62" t="s">
        <v>673</v>
      </c>
      <c r="J155" s="115"/>
      <c r="K155" s="62">
        <v>3</v>
      </c>
    </row>
    <row r="156" spans="1:13" x14ac:dyDescent="0.25">
      <c r="A156" s="180"/>
      <c r="B156" s="186" t="s">
        <v>605</v>
      </c>
      <c r="C156" s="117"/>
      <c r="D156" s="181">
        <v>4</v>
      </c>
      <c r="E156" s="182"/>
      <c r="F156" s="182"/>
      <c r="I156" s="62" t="s">
        <v>606</v>
      </c>
      <c r="J156" s="115"/>
      <c r="K156" s="62">
        <v>3</v>
      </c>
    </row>
    <row r="157" spans="1:13" x14ac:dyDescent="0.25">
      <c r="A157" s="189"/>
      <c r="B157" s="192" t="s">
        <v>609</v>
      </c>
      <c r="C157" s="193" t="s">
        <v>610</v>
      </c>
      <c r="D157" s="192">
        <v>1</v>
      </c>
      <c r="E157" s="189">
        <f>SUM(D148:D157)</f>
        <v>99</v>
      </c>
      <c r="F157" s="189">
        <f>COUNT(D148:D157)</f>
        <v>10</v>
      </c>
      <c r="I157" s="62" t="s">
        <v>614</v>
      </c>
      <c r="J157" s="115" t="s">
        <v>626</v>
      </c>
      <c r="K157" s="62">
        <v>1</v>
      </c>
    </row>
    <row r="158" spans="1:13" x14ac:dyDescent="0.25">
      <c r="A158" s="186" t="s">
        <v>644</v>
      </c>
      <c r="B158" s="181" t="s">
        <v>612</v>
      </c>
      <c r="C158" s="117" t="s">
        <v>613</v>
      </c>
      <c r="D158" s="186">
        <v>11</v>
      </c>
      <c r="E158" s="182"/>
      <c r="F158" s="182"/>
      <c r="I158" s="62" t="s">
        <v>616</v>
      </c>
      <c r="J158" s="115"/>
      <c r="K158" s="62">
        <v>10</v>
      </c>
    </row>
    <row r="159" spans="1:13" x14ac:dyDescent="0.25">
      <c r="A159" s="186"/>
      <c r="B159" s="181" t="s">
        <v>606</v>
      </c>
      <c r="C159" s="117" t="s">
        <v>577</v>
      </c>
      <c r="D159" s="181">
        <v>7</v>
      </c>
      <c r="E159" s="182"/>
      <c r="F159" s="182"/>
      <c r="I159" s="62" t="s">
        <v>614</v>
      </c>
      <c r="J159" s="115" t="s">
        <v>619</v>
      </c>
      <c r="K159" s="62">
        <v>19</v>
      </c>
    </row>
    <row r="160" spans="1:13" x14ac:dyDescent="0.25">
      <c r="A160" s="186"/>
      <c r="B160" s="181" t="s">
        <v>625</v>
      </c>
      <c r="C160" s="117"/>
      <c r="D160" s="181">
        <v>3</v>
      </c>
      <c r="E160" s="182"/>
      <c r="F160" s="182"/>
      <c r="I160" s="62" t="s">
        <v>609</v>
      </c>
      <c r="J160" s="115" t="s">
        <v>611</v>
      </c>
      <c r="K160" s="62">
        <v>3</v>
      </c>
    </row>
    <row r="161" spans="1:13" x14ac:dyDescent="0.25">
      <c r="A161" s="186"/>
      <c r="B161" s="181" t="s">
        <v>608</v>
      </c>
      <c r="C161" s="117"/>
      <c r="D161" s="181">
        <v>11</v>
      </c>
      <c r="E161" s="182"/>
      <c r="F161" s="182"/>
      <c r="I161" s="62" t="s">
        <v>612</v>
      </c>
      <c r="J161" s="115" t="s">
        <v>615</v>
      </c>
      <c r="K161" s="62">
        <v>2</v>
      </c>
    </row>
    <row r="162" spans="1:13" x14ac:dyDescent="0.25">
      <c r="A162" s="186"/>
      <c r="B162" s="181" t="s">
        <v>607</v>
      </c>
      <c r="C162" s="117"/>
      <c r="D162" s="181">
        <v>2</v>
      </c>
      <c r="E162" s="182"/>
      <c r="F162" s="182"/>
      <c r="I162" s="62" t="s">
        <v>605</v>
      </c>
      <c r="J162" s="115"/>
      <c r="K162" s="62">
        <v>4</v>
      </c>
    </row>
    <row r="163" spans="1:13" x14ac:dyDescent="0.25">
      <c r="A163" s="186"/>
      <c r="B163" s="181" t="s">
        <v>609</v>
      </c>
      <c r="C163" s="117" t="s">
        <v>610</v>
      </c>
      <c r="D163" s="181">
        <v>1</v>
      </c>
      <c r="E163" s="182"/>
      <c r="F163" s="182"/>
      <c r="H163" s="140"/>
      <c r="I163" s="62" t="s">
        <v>645</v>
      </c>
      <c r="J163" s="195" t="s">
        <v>653</v>
      </c>
      <c r="K163" s="62">
        <v>1</v>
      </c>
      <c r="L163" s="140"/>
      <c r="M163" s="140"/>
    </row>
    <row r="164" spans="1:13" x14ac:dyDescent="0.25">
      <c r="A164" s="186"/>
      <c r="B164" s="181" t="s">
        <v>614</v>
      </c>
      <c r="C164" s="181" t="s">
        <v>268</v>
      </c>
      <c r="D164" s="181">
        <v>6</v>
      </c>
      <c r="E164" s="182"/>
      <c r="F164" s="182"/>
      <c r="H164" s="140"/>
      <c r="I164" s="62" t="s">
        <v>674</v>
      </c>
      <c r="J164" s="195"/>
      <c r="K164" s="62">
        <v>2</v>
      </c>
      <c r="L164" s="140"/>
      <c r="M164" s="140"/>
    </row>
    <row r="165" spans="1:13" x14ac:dyDescent="0.25">
      <c r="A165" s="186"/>
      <c r="B165" s="181" t="s">
        <v>645</v>
      </c>
      <c r="C165" s="117" t="s">
        <v>646</v>
      </c>
      <c r="D165" s="181">
        <v>3</v>
      </c>
      <c r="E165" s="182"/>
      <c r="F165" s="182"/>
      <c r="I165" s="62" t="s">
        <v>623</v>
      </c>
      <c r="J165" s="117" t="s">
        <v>675</v>
      </c>
      <c r="K165" s="62">
        <v>3</v>
      </c>
    </row>
    <row r="166" spans="1:13" x14ac:dyDescent="0.25">
      <c r="A166" s="186"/>
      <c r="B166" s="181" t="s">
        <v>614</v>
      </c>
      <c r="C166" s="117" t="s">
        <v>619</v>
      </c>
      <c r="D166" s="181">
        <v>8</v>
      </c>
      <c r="E166" s="182"/>
      <c r="F166" s="182"/>
      <c r="H166" s="203"/>
      <c r="I166" s="204" t="s">
        <v>645</v>
      </c>
      <c r="J166" s="193" t="s">
        <v>646</v>
      </c>
      <c r="K166" s="204">
        <v>1</v>
      </c>
      <c r="L166" s="203">
        <v>82</v>
      </c>
      <c r="M166" s="203">
        <v>14</v>
      </c>
    </row>
    <row r="167" spans="1:13" x14ac:dyDescent="0.25">
      <c r="A167" s="186"/>
      <c r="B167" s="186" t="s">
        <v>605</v>
      </c>
      <c r="C167" s="117"/>
      <c r="D167" s="181">
        <v>13</v>
      </c>
      <c r="E167" s="182"/>
      <c r="F167" s="182"/>
      <c r="H167" t="s">
        <v>647</v>
      </c>
      <c r="I167" s="62" t="s">
        <v>606</v>
      </c>
      <c r="J167" s="115"/>
      <c r="K167" s="62">
        <v>17</v>
      </c>
    </row>
    <row r="168" spans="1:13" x14ac:dyDescent="0.25">
      <c r="A168" s="186"/>
      <c r="B168" s="181" t="s">
        <v>609</v>
      </c>
      <c r="C168" s="181" t="s">
        <v>268</v>
      </c>
      <c r="D168" s="181">
        <v>1</v>
      </c>
      <c r="E168" s="182"/>
      <c r="F168" s="182"/>
      <c r="I168" s="62" t="s">
        <v>612</v>
      </c>
      <c r="J168" s="115" t="s">
        <v>613</v>
      </c>
      <c r="K168" s="62">
        <v>35</v>
      </c>
    </row>
    <row r="169" spans="1:13" x14ac:dyDescent="0.25">
      <c r="A169" s="191"/>
      <c r="B169" s="192" t="s">
        <v>616</v>
      </c>
      <c r="C169" s="193"/>
      <c r="D169" s="192">
        <v>4</v>
      </c>
      <c r="E169" s="189">
        <f>SUM(D158:D169)</f>
        <v>70</v>
      </c>
      <c r="F169" s="189">
        <f>COUNT(D158:D169)</f>
        <v>12</v>
      </c>
      <c r="I169" s="62" t="s">
        <v>609</v>
      </c>
      <c r="J169" s="115" t="s">
        <v>611</v>
      </c>
      <c r="K169" s="62">
        <v>1</v>
      </c>
    </row>
    <row r="170" spans="1:13" x14ac:dyDescent="0.25">
      <c r="A170" s="186" t="s">
        <v>647</v>
      </c>
      <c r="B170" s="186" t="s">
        <v>631</v>
      </c>
      <c r="C170" s="117"/>
      <c r="D170" s="181">
        <v>1</v>
      </c>
      <c r="E170" s="182"/>
      <c r="F170" s="182"/>
      <c r="I170" s="62" t="s">
        <v>609</v>
      </c>
      <c r="J170" s="115" t="s">
        <v>610</v>
      </c>
      <c r="K170" s="62">
        <v>2</v>
      </c>
    </row>
    <row r="171" spans="1:13" x14ac:dyDescent="0.25">
      <c r="A171" s="186"/>
      <c r="B171" s="181" t="s">
        <v>616</v>
      </c>
      <c r="C171" s="117"/>
      <c r="D171" s="181">
        <v>1</v>
      </c>
      <c r="E171" s="182"/>
      <c r="F171" s="182"/>
      <c r="I171" s="62" t="s">
        <v>614</v>
      </c>
      <c r="J171" s="115" t="s">
        <v>619</v>
      </c>
      <c r="K171" s="62">
        <v>4</v>
      </c>
    </row>
    <row r="172" spans="1:13" x14ac:dyDescent="0.25">
      <c r="A172" s="186"/>
      <c r="B172" s="181" t="s">
        <v>607</v>
      </c>
      <c r="C172" s="117"/>
      <c r="D172" s="181">
        <v>13</v>
      </c>
      <c r="E172" s="182"/>
      <c r="F172" s="182"/>
      <c r="I172" s="62" t="s">
        <v>605</v>
      </c>
      <c r="J172" s="115"/>
      <c r="K172" s="62">
        <v>2</v>
      </c>
    </row>
    <row r="173" spans="1:13" x14ac:dyDescent="0.25">
      <c r="A173" s="186"/>
      <c r="B173" s="181" t="s">
        <v>608</v>
      </c>
      <c r="C173" s="117"/>
      <c r="D173" s="181">
        <v>35</v>
      </c>
      <c r="E173" s="182"/>
      <c r="F173" s="182"/>
      <c r="I173" s="62" t="s">
        <v>673</v>
      </c>
      <c r="J173" s="115"/>
      <c r="K173" s="62">
        <v>5</v>
      </c>
    </row>
    <row r="174" spans="1:13" x14ac:dyDescent="0.25">
      <c r="A174" s="186"/>
      <c r="B174" s="181" t="s">
        <v>612</v>
      </c>
      <c r="C174" s="117" t="s">
        <v>613</v>
      </c>
      <c r="D174" s="181">
        <v>38</v>
      </c>
      <c r="E174" s="182"/>
      <c r="F174" s="182"/>
      <c r="I174" s="62" t="s">
        <v>614</v>
      </c>
      <c r="J174" s="115" t="s">
        <v>626</v>
      </c>
      <c r="K174" s="62">
        <v>1</v>
      </c>
    </row>
    <row r="175" spans="1:13" x14ac:dyDescent="0.25">
      <c r="A175" s="186"/>
      <c r="B175" s="186" t="s">
        <v>605</v>
      </c>
      <c r="C175" s="117"/>
      <c r="D175" s="181">
        <v>4</v>
      </c>
      <c r="E175" s="182"/>
      <c r="F175" s="182"/>
      <c r="I175" s="62" t="s">
        <v>645</v>
      </c>
      <c r="J175" s="115" t="s">
        <v>653</v>
      </c>
      <c r="K175" s="62">
        <v>1</v>
      </c>
    </row>
    <row r="176" spans="1:13" x14ac:dyDescent="0.25">
      <c r="A176" s="191"/>
      <c r="B176" s="192" t="s">
        <v>645</v>
      </c>
      <c r="C176" s="193" t="s">
        <v>648</v>
      </c>
      <c r="D176" s="192">
        <v>1</v>
      </c>
      <c r="E176" s="189">
        <f>SUM(D170:D176)</f>
        <v>93</v>
      </c>
      <c r="F176" s="189">
        <f>COUNT(D170:D176)</f>
        <v>7</v>
      </c>
      <c r="I176" s="62" t="s">
        <v>623</v>
      </c>
      <c r="J176" s="115" t="s">
        <v>675</v>
      </c>
      <c r="K176" s="62">
        <v>1</v>
      </c>
    </row>
    <row r="177" spans="1:13" x14ac:dyDescent="0.25">
      <c r="A177" s="186" t="s">
        <v>649</v>
      </c>
      <c r="B177" s="181" t="s">
        <v>609</v>
      </c>
      <c r="C177" s="117" t="s">
        <v>610</v>
      </c>
      <c r="D177" s="181">
        <v>9</v>
      </c>
      <c r="E177" s="182"/>
      <c r="F177" s="182"/>
      <c r="H177" s="203"/>
      <c r="I177" s="204" t="s">
        <v>616</v>
      </c>
      <c r="J177" s="190"/>
      <c r="K177" s="204">
        <v>3</v>
      </c>
      <c r="L177" s="203">
        <v>72</v>
      </c>
      <c r="M177" s="203">
        <v>11</v>
      </c>
    </row>
    <row r="178" spans="1:13" x14ac:dyDescent="0.25">
      <c r="A178" s="186"/>
      <c r="B178" s="181" t="s">
        <v>606</v>
      </c>
      <c r="C178" s="117"/>
      <c r="D178" s="181">
        <v>16</v>
      </c>
      <c r="E178" s="182"/>
      <c r="F178" s="182"/>
      <c r="H178" s="180" t="s">
        <v>649</v>
      </c>
      <c r="I178" s="181" t="s">
        <v>606</v>
      </c>
      <c r="J178" s="117"/>
      <c r="K178" s="181">
        <v>27</v>
      </c>
      <c r="L178" s="182"/>
      <c r="M178" s="180"/>
    </row>
    <row r="179" spans="1:13" x14ac:dyDescent="0.25">
      <c r="A179" s="186"/>
      <c r="B179" s="181" t="s">
        <v>612</v>
      </c>
      <c r="C179" s="117" t="s">
        <v>640</v>
      </c>
      <c r="D179" s="181">
        <v>1</v>
      </c>
      <c r="E179" s="182"/>
      <c r="F179" s="182"/>
      <c r="I179" t="s">
        <v>612</v>
      </c>
      <c r="J179" s="115" t="s">
        <v>613</v>
      </c>
      <c r="K179">
        <v>15</v>
      </c>
    </row>
    <row r="180" spans="1:13" x14ac:dyDescent="0.25">
      <c r="A180" s="186"/>
      <c r="B180" s="181" t="s">
        <v>614</v>
      </c>
      <c r="C180" s="117" t="s">
        <v>619</v>
      </c>
      <c r="D180" s="181">
        <v>9</v>
      </c>
      <c r="E180" s="182"/>
      <c r="F180" s="182"/>
      <c r="I180" t="s">
        <v>609</v>
      </c>
      <c r="J180" s="115" t="s">
        <v>610</v>
      </c>
      <c r="K180">
        <v>4</v>
      </c>
    </row>
    <row r="181" spans="1:13" x14ac:dyDescent="0.25">
      <c r="A181" s="186"/>
      <c r="B181" s="181" t="s">
        <v>616</v>
      </c>
      <c r="C181" s="117"/>
      <c r="D181" s="181">
        <v>8</v>
      </c>
      <c r="E181" s="182"/>
      <c r="F181" s="182"/>
      <c r="I181" t="s">
        <v>605</v>
      </c>
      <c r="J181" s="115"/>
      <c r="K181">
        <v>5</v>
      </c>
    </row>
    <row r="182" spans="1:13" x14ac:dyDescent="0.25">
      <c r="A182" s="186"/>
      <c r="B182" s="186" t="s">
        <v>605</v>
      </c>
      <c r="C182" s="117"/>
      <c r="D182" s="181">
        <v>4</v>
      </c>
      <c r="E182" s="182"/>
      <c r="F182" s="182"/>
      <c r="I182" t="s">
        <v>673</v>
      </c>
      <c r="J182" s="115"/>
      <c r="K182">
        <v>6</v>
      </c>
    </row>
    <row r="183" spans="1:13" x14ac:dyDescent="0.25">
      <c r="A183" s="186"/>
      <c r="B183" s="181" t="s">
        <v>617</v>
      </c>
      <c r="C183" s="117"/>
      <c r="D183" s="181">
        <v>67</v>
      </c>
      <c r="E183" s="182"/>
      <c r="F183" s="182"/>
      <c r="I183" t="s">
        <v>617</v>
      </c>
      <c r="J183" s="115"/>
      <c r="K183">
        <v>70</v>
      </c>
    </row>
    <row r="184" spans="1:13" x14ac:dyDescent="0.25">
      <c r="A184" s="186"/>
      <c r="B184" s="181" t="s">
        <v>609</v>
      </c>
      <c r="C184" s="117" t="s">
        <v>650</v>
      </c>
      <c r="D184" s="181">
        <v>2</v>
      </c>
      <c r="E184" s="182"/>
      <c r="F184" s="182"/>
      <c r="I184" t="s">
        <v>616</v>
      </c>
      <c r="J184" s="115"/>
      <c r="K184">
        <v>5</v>
      </c>
    </row>
    <row r="185" spans="1:13" x14ac:dyDescent="0.25">
      <c r="A185" s="186"/>
      <c r="B185" s="181" t="s">
        <v>625</v>
      </c>
      <c r="C185" s="117"/>
      <c r="D185" s="181">
        <v>2</v>
      </c>
      <c r="E185" s="182"/>
      <c r="F185" s="182"/>
      <c r="I185" t="s">
        <v>674</v>
      </c>
      <c r="J185" s="115"/>
      <c r="K185">
        <v>2</v>
      </c>
    </row>
    <row r="186" spans="1:13" x14ac:dyDescent="0.25">
      <c r="A186" s="186"/>
      <c r="B186" s="181" t="s">
        <v>612</v>
      </c>
      <c r="C186" s="117" t="s">
        <v>613</v>
      </c>
      <c r="D186" s="181">
        <v>39</v>
      </c>
      <c r="E186" s="182"/>
      <c r="F186" s="182"/>
      <c r="I186" t="s">
        <v>645</v>
      </c>
      <c r="J186" s="115" t="s">
        <v>653</v>
      </c>
      <c r="K186">
        <v>2</v>
      </c>
    </row>
    <row r="187" spans="1:13" x14ac:dyDescent="0.25">
      <c r="A187" s="186"/>
      <c r="B187" s="181" t="s">
        <v>614</v>
      </c>
      <c r="C187" s="181" t="s">
        <v>268</v>
      </c>
      <c r="D187" s="181">
        <v>5</v>
      </c>
      <c r="E187" s="182"/>
      <c r="F187" s="182"/>
      <c r="I187" t="s">
        <v>614</v>
      </c>
      <c r="J187" s="115" t="s">
        <v>619</v>
      </c>
      <c r="K187">
        <v>16</v>
      </c>
    </row>
    <row r="188" spans="1:13" x14ac:dyDescent="0.25">
      <c r="A188" s="182"/>
      <c r="B188" s="181" t="s">
        <v>607</v>
      </c>
      <c r="C188" s="117"/>
      <c r="D188" s="181">
        <v>3</v>
      </c>
      <c r="E188" s="182"/>
      <c r="F188" s="182"/>
      <c r="H188" s="203"/>
      <c r="I188" s="203" t="s">
        <v>608</v>
      </c>
      <c r="J188" s="190"/>
      <c r="K188" s="203">
        <v>2</v>
      </c>
      <c r="L188" s="203">
        <v>154</v>
      </c>
      <c r="M188" s="203">
        <v>11</v>
      </c>
    </row>
    <row r="189" spans="1:13" x14ac:dyDescent="0.25">
      <c r="A189" s="182"/>
      <c r="B189" s="181" t="s">
        <v>608</v>
      </c>
      <c r="C189" s="117"/>
      <c r="D189" s="181">
        <v>9</v>
      </c>
      <c r="E189" s="182"/>
      <c r="F189" s="182"/>
      <c r="H189" t="s">
        <v>651</v>
      </c>
      <c r="I189" s="62" t="s">
        <v>609</v>
      </c>
      <c r="J189" s="115" t="s">
        <v>610</v>
      </c>
      <c r="K189" s="62">
        <v>18</v>
      </c>
    </row>
    <row r="190" spans="1:13" x14ac:dyDescent="0.25">
      <c r="A190" s="191"/>
      <c r="B190" s="192" t="s">
        <v>645</v>
      </c>
      <c r="C190" s="193" t="s">
        <v>648</v>
      </c>
      <c r="D190" s="192">
        <v>2</v>
      </c>
      <c r="E190" s="189">
        <f>SUM(D177:D190)</f>
        <v>176</v>
      </c>
      <c r="F190" s="189">
        <f>COUNT(D177:D190)</f>
        <v>14</v>
      </c>
      <c r="I190" s="62" t="s">
        <v>612</v>
      </c>
      <c r="J190" s="115" t="s">
        <v>613</v>
      </c>
      <c r="K190" s="62">
        <v>46</v>
      </c>
    </row>
    <row r="191" spans="1:13" x14ac:dyDescent="0.25">
      <c r="A191" s="186" t="s">
        <v>651</v>
      </c>
      <c r="B191" s="181" t="s">
        <v>612</v>
      </c>
      <c r="C191" s="117" t="s">
        <v>613</v>
      </c>
      <c r="D191" s="181">
        <v>42</v>
      </c>
      <c r="E191" s="182"/>
      <c r="F191" s="182"/>
      <c r="I191" s="62" t="s">
        <v>616</v>
      </c>
      <c r="J191" s="115"/>
      <c r="K191" s="62">
        <v>36</v>
      </c>
    </row>
    <row r="192" spans="1:13" x14ac:dyDescent="0.25">
      <c r="A192" s="186"/>
      <c r="B192" s="181" t="s">
        <v>609</v>
      </c>
      <c r="C192" s="117" t="s">
        <v>610</v>
      </c>
      <c r="D192" s="181">
        <v>9</v>
      </c>
      <c r="E192" s="182"/>
      <c r="F192" s="182"/>
      <c r="I192" s="62" t="s">
        <v>606</v>
      </c>
      <c r="J192" s="115"/>
      <c r="K192" s="62">
        <v>53</v>
      </c>
    </row>
    <row r="193" spans="1:13" x14ac:dyDescent="0.25">
      <c r="A193" s="186"/>
      <c r="B193" s="181" t="s">
        <v>616</v>
      </c>
      <c r="C193" s="117"/>
      <c r="D193" s="181">
        <v>9</v>
      </c>
      <c r="E193" s="182"/>
      <c r="F193" s="182"/>
      <c r="I193" s="62" t="s">
        <v>614</v>
      </c>
      <c r="J193" s="115" t="s">
        <v>619</v>
      </c>
      <c r="K193" s="62">
        <v>6</v>
      </c>
    </row>
    <row r="194" spans="1:13" x14ac:dyDescent="0.25">
      <c r="A194" s="186"/>
      <c r="B194" s="181" t="s">
        <v>606</v>
      </c>
      <c r="C194" s="117"/>
      <c r="D194" s="181">
        <v>16</v>
      </c>
      <c r="E194" s="182"/>
      <c r="F194" s="182"/>
      <c r="I194" s="62" t="s">
        <v>612</v>
      </c>
      <c r="J194" s="115" t="s">
        <v>615</v>
      </c>
      <c r="K194" s="62">
        <v>2</v>
      </c>
    </row>
    <row r="195" spans="1:13" x14ac:dyDescent="0.25">
      <c r="A195" s="186"/>
      <c r="B195" s="181" t="s">
        <v>609</v>
      </c>
      <c r="C195" s="117" t="s">
        <v>611</v>
      </c>
      <c r="D195" s="181">
        <v>6</v>
      </c>
      <c r="E195" s="182"/>
      <c r="F195" s="182"/>
      <c r="I195" s="62" t="s">
        <v>605</v>
      </c>
      <c r="J195" s="115"/>
      <c r="K195" s="62">
        <v>4</v>
      </c>
    </row>
    <row r="196" spans="1:13" x14ac:dyDescent="0.25">
      <c r="A196" s="186"/>
      <c r="B196" s="181" t="s">
        <v>614</v>
      </c>
      <c r="C196" s="117" t="s">
        <v>619</v>
      </c>
      <c r="D196" s="181">
        <v>6</v>
      </c>
      <c r="E196" s="182"/>
      <c r="F196" s="182"/>
      <c r="I196" s="62" t="s">
        <v>609</v>
      </c>
      <c r="J196" s="115" t="s">
        <v>682</v>
      </c>
      <c r="K196" s="62">
        <v>1</v>
      </c>
    </row>
    <row r="197" spans="1:13" x14ac:dyDescent="0.25">
      <c r="A197" s="186"/>
      <c r="B197" s="186" t="s">
        <v>605</v>
      </c>
      <c r="C197" s="117"/>
      <c r="D197" s="181">
        <v>8</v>
      </c>
      <c r="E197" s="182"/>
      <c r="F197" s="182"/>
      <c r="I197" s="62" t="s">
        <v>614</v>
      </c>
      <c r="J197" s="115" t="s">
        <v>626</v>
      </c>
      <c r="K197" s="62">
        <v>3</v>
      </c>
    </row>
    <row r="198" spans="1:13" x14ac:dyDescent="0.25">
      <c r="A198" s="191"/>
      <c r="B198" s="192" t="s">
        <v>608</v>
      </c>
      <c r="C198" s="193"/>
      <c r="D198" s="192">
        <v>4</v>
      </c>
      <c r="E198" s="189">
        <f>SUM(D191:D198)</f>
        <v>100</v>
      </c>
      <c r="F198" s="189">
        <f>COUNT(D191:D198)</f>
        <v>8</v>
      </c>
      <c r="I198" s="62" t="s">
        <v>609</v>
      </c>
      <c r="J198" s="115" t="s">
        <v>683</v>
      </c>
      <c r="K198" s="62">
        <v>1</v>
      </c>
    </row>
    <row r="199" spans="1:13" x14ac:dyDescent="0.25">
      <c r="A199" s="182" t="s">
        <v>652</v>
      </c>
      <c r="B199" s="182" t="s">
        <v>609</v>
      </c>
      <c r="C199" s="115" t="s">
        <v>610</v>
      </c>
      <c r="D199" s="182">
        <v>3</v>
      </c>
      <c r="E199" s="182"/>
      <c r="F199" s="182"/>
      <c r="I199" s="62" t="s">
        <v>673</v>
      </c>
      <c r="J199" s="115"/>
      <c r="K199" s="62">
        <v>1</v>
      </c>
    </row>
    <row r="200" spans="1:13" x14ac:dyDescent="0.25">
      <c r="A200" s="182"/>
      <c r="B200" s="182" t="s">
        <v>614</v>
      </c>
      <c r="C200" s="115" t="s">
        <v>626</v>
      </c>
      <c r="D200" s="182">
        <v>1</v>
      </c>
      <c r="E200" s="182"/>
      <c r="F200" s="182"/>
      <c r="I200" s="62" t="s">
        <v>645</v>
      </c>
      <c r="J200" s="115" t="s">
        <v>653</v>
      </c>
      <c r="K200" s="62">
        <v>1</v>
      </c>
    </row>
    <row r="201" spans="1:13" x14ac:dyDescent="0.25">
      <c r="A201" s="182"/>
      <c r="B201" s="181" t="s">
        <v>612</v>
      </c>
      <c r="C201" s="115" t="s">
        <v>613</v>
      </c>
      <c r="D201" s="182">
        <v>10</v>
      </c>
      <c r="E201" s="182"/>
      <c r="F201" s="182"/>
      <c r="I201" s="62" t="s">
        <v>608</v>
      </c>
      <c r="J201" s="115"/>
      <c r="K201" s="62">
        <v>1</v>
      </c>
    </row>
    <row r="202" spans="1:13" x14ac:dyDescent="0.25">
      <c r="A202" s="182"/>
      <c r="B202" s="182" t="s">
        <v>607</v>
      </c>
      <c r="C202" s="115"/>
      <c r="D202" s="182">
        <v>17</v>
      </c>
      <c r="E202" s="182"/>
      <c r="F202" s="182"/>
      <c r="H202" s="203"/>
      <c r="I202" s="204" t="s">
        <v>617</v>
      </c>
      <c r="J202" s="190"/>
      <c r="K202" s="204">
        <v>40</v>
      </c>
      <c r="L202" s="203">
        <v>213</v>
      </c>
      <c r="M202" s="203">
        <v>14</v>
      </c>
    </row>
    <row r="203" spans="1:13" x14ac:dyDescent="0.25">
      <c r="A203" s="182"/>
      <c r="B203" s="182" t="s">
        <v>608</v>
      </c>
      <c r="C203" s="115"/>
      <c r="D203" s="182">
        <v>22</v>
      </c>
      <c r="E203" s="182"/>
      <c r="F203" s="182"/>
      <c r="H203" t="s">
        <v>652</v>
      </c>
      <c r="I203" s="62" t="s">
        <v>673</v>
      </c>
      <c r="J203" s="115"/>
      <c r="K203" s="62">
        <v>8</v>
      </c>
    </row>
    <row r="204" spans="1:13" x14ac:dyDescent="0.25">
      <c r="A204" s="182"/>
      <c r="B204" s="196" t="s">
        <v>631</v>
      </c>
      <c r="C204" s="197"/>
      <c r="D204" s="196">
        <v>1</v>
      </c>
      <c r="E204" s="196"/>
      <c r="F204" s="182"/>
      <c r="I204" s="62" t="s">
        <v>645</v>
      </c>
      <c r="J204" s="115" t="s">
        <v>653</v>
      </c>
      <c r="K204" s="62">
        <v>12</v>
      </c>
    </row>
    <row r="205" spans="1:13" x14ac:dyDescent="0.25">
      <c r="A205" s="182"/>
      <c r="B205" s="182" t="s">
        <v>606</v>
      </c>
      <c r="C205" s="115"/>
      <c r="D205" s="182">
        <v>16</v>
      </c>
      <c r="E205" s="182"/>
      <c r="F205" s="182"/>
      <c r="I205" s="62" t="s">
        <v>606</v>
      </c>
      <c r="J205" s="115"/>
      <c r="K205" s="62">
        <v>8</v>
      </c>
    </row>
    <row r="206" spans="1:13" x14ac:dyDescent="0.25">
      <c r="A206" s="182"/>
      <c r="B206" s="182" t="s">
        <v>605</v>
      </c>
      <c r="C206" s="115"/>
      <c r="D206" s="182">
        <v>17</v>
      </c>
      <c r="E206" s="182"/>
      <c r="F206" s="182"/>
      <c r="I206" s="62" t="s">
        <v>614</v>
      </c>
      <c r="J206" s="115" t="s">
        <v>619</v>
      </c>
      <c r="K206" s="62">
        <v>23</v>
      </c>
    </row>
    <row r="207" spans="1:13" x14ac:dyDescent="0.25">
      <c r="A207" s="182"/>
      <c r="B207" s="182" t="s">
        <v>614</v>
      </c>
      <c r="C207" s="115" t="s">
        <v>619</v>
      </c>
      <c r="D207" s="182">
        <v>11</v>
      </c>
      <c r="E207" s="182"/>
      <c r="F207" s="182"/>
      <c r="I207" s="62" t="s">
        <v>609</v>
      </c>
      <c r="J207" s="115" t="s">
        <v>610</v>
      </c>
      <c r="K207" s="62">
        <v>4</v>
      </c>
    </row>
    <row r="208" spans="1:13" x14ac:dyDescent="0.25">
      <c r="A208" s="182"/>
      <c r="B208" s="182" t="s">
        <v>645</v>
      </c>
      <c r="C208" s="115" t="s">
        <v>653</v>
      </c>
      <c r="D208" s="182">
        <v>1</v>
      </c>
      <c r="E208" s="182"/>
      <c r="F208" s="182"/>
      <c r="I208" s="62" t="s">
        <v>612</v>
      </c>
      <c r="J208" s="115" t="s">
        <v>613</v>
      </c>
      <c r="K208" s="62">
        <v>5</v>
      </c>
    </row>
    <row r="209" spans="1:13" x14ac:dyDescent="0.25">
      <c r="A209" s="182"/>
      <c r="B209" s="182" t="s">
        <v>625</v>
      </c>
      <c r="C209" s="115"/>
      <c r="D209" s="182">
        <v>1</v>
      </c>
      <c r="E209" s="182"/>
      <c r="F209" s="182"/>
      <c r="I209" s="62" t="s">
        <v>617</v>
      </c>
      <c r="J209" s="115"/>
      <c r="K209" s="62">
        <v>4</v>
      </c>
    </row>
    <row r="210" spans="1:13" x14ac:dyDescent="0.25">
      <c r="A210" s="182"/>
      <c r="B210" s="181" t="s">
        <v>612</v>
      </c>
      <c r="C210" s="115" t="s">
        <v>615</v>
      </c>
      <c r="D210" s="182">
        <v>1</v>
      </c>
      <c r="E210" s="182"/>
      <c r="F210" s="182"/>
      <c r="I210" s="62" t="s">
        <v>605</v>
      </c>
      <c r="J210" s="115"/>
      <c r="K210" s="62">
        <v>2</v>
      </c>
    </row>
    <row r="211" spans="1:13" x14ac:dyDescent="0.25">
      <c r="A211" s="182"/>
      <c r="B211" s="182" t="s">
        <v>609</v>
      </c>
      <c r="C211" s="115" t="s">
        <v>611</v>
      </c>
      <c r="D211" s="182">
        <v>3</v>
      </c>
      <c r="E211" s="182"/>
      <c r="F211" s="182"/>
      <c r="H211" s="140"/>
      <c r="I211" s="62" t="s">
        <v>623</v>
      </c>
      <c r="J211" s="195" t="s">
        <v>675</v>
      </c>
      <c r="K211" s="62">
        <v>1</v>
      </c>
      <c r="L211" s="140"/>
      <c r="M211" s="140"/>
    </row>
    <row r="212" spans="1:13" x14ac:dyDescent="0.25">
      <c r="A212" s="182"/>
      <c r="B212" s="182" t="s">
        <v>617</v>
      </c>
      <c r="C212" s="115"/>
      <c r="D212" s="182">
        <v>3</v>
      </c>
      <c r="E212" s="182"/>
      <c r="F212" s="182"/>
      <c r="H212" s="203"/>
      <c r="I212" s="204" t="s">
        <v>608</v>
      </c>
      <c r="J212" s="190"/>
      <c r="K212" s="204">
        <v>1</v>
      </c>
      <c r="L212" s="203">
        <v>68</v>
      </c>
      <c r="M212" s="203">
        <v>10</v>
      </c>
    </row>
    <row r="213" spans="1:13" x14ac:dyDescent="0.25">
      <c r="A213" s="182"/>
      <c r="B213" s="182" t="s">
        <v>614</v>
      </c>
      <c r="C213" s="182" t="s">
        <v>268</v>
      </c>
      <c r="D213" s="182">
        <v>1</v>
      </c>
      <c r="E213" s="182"/>
      <c r="F213" s="182"/>
      <c r="H213" t="s">
        <v>654</v>
      </c>
      <c r="I213" s="62" t="s">
        <v>609</v>
      </c>
      <c r="J213" s="117" t="s">
        <v>610</v>
      </c>
      <c r="K213" s="62">
        <v>2</v>
      </c>
    </row>
    <row r="214" spans="1:13" x14ac:dyDescent="0.25">
      <c r="A214" s="189"/>
      <c r="B214" s="189" t="s">
        <v>616</v>
      </c>
      <c r="C214" s="190"/>
      <c r="D214" s="189">
        <v>1</v>
      </c>
      <c r="E214" s="189">
        <f>SUM(D199:D214)</f>
        <v>109</v>
      </c>
      <c r="F214" s="189">
        <f>COUNT(D199:D214)</f>
        <v>16</v>
      </c>
      <c r="I214" s="62" t="s">
        <v>614</v>
      </c>
      <c r="J214" s="117" t="s">
        <v>626</v>
      </c>
      <c r="K214" s="62">
        <v>6</v>
      </c>
    </row>
    <row r="215" spans="1:13" x14ac:dyDescent="0.25">
      <c r="A215" s="186" t="s">
        <v>654</v>
      </c>
      <c r="B215" s="181" t="s">
        <v>606</v>
      </c>
      <c r="C215" s="117"/>
      <c r="D215" s="181">
        <v>20</v>
      </c>
      <c r="E215" s="182"/>
      <c r="F215" s="182"/>
      <c r="I215" s="62" t="s">
        <v>673</v>
      </c>
      <c r="J215" s="115"/>
      <c r="K215" s="62">
        <v>11</v>
      </c>
    </row>
    <row r="216" spans="1:13" x14ac:dyDescent="0.25">
      <c r="A216" s="186"/>
      <c r="B216" s="181" t="s">
        <v>609</v>
      </c>
      <c r="C216" s="117" t="s">
        <v>610</v>
      </c>
      <c r="D216" s="181">
        <v>10</v>
      </c>
      <c r="E216" s="182"/>
      <c r="F216" s="182"/>
      <c r="I216" s="62" t="s">
        <v>606</v>
      </c>
      <c r="J216" s="115"/>
      <c r="K216" s="62">
        <v>3</v>
      </c>
    </row>
    <row r="217" spans="1:13" x14ac:dyDescent="0.25">
      <c r="A217" s="186"/>
      <c r="B217" s="181" t="s">
        <v>608</v>
      </c>
      <c r="C217" s="117"/>
      <c r="D217" s="181">
        <v>4</v>
      </c>
      <c r="E217" s="182"/>
      <c r="F217" s="182"/>
      <c r="I217" s="62" t="s">
        <v>612</v>
      </c>
      <c r="J217" s="115" t="s">
        <v>613</v>
      </c>
      <c r="K217" s="62">
        <v>5</v>
      </c>
    </row>
    <row r="218" spans="1:13" x14ac:dyDescent="0.25">
      <c r="A218" s="186"/>
      <c r="B218" s="181" t="s">
        <v>614</v>
      </c>
      <c r="C218" s="117" t="s">
        <v>619</v>
      </c>
      <c r="D218" s="181">
        <v>12</v>
      </c>
      <c r="E218" s="182"/>
      <c r="F218" s="182"/>
      <c r="I218" s="62" t="s">
        <v>614</v>
      </c>
      <c r="J218" s="115" t="s">
        <v>619</v>
      </c>
      <c r="K218" s="62">
        <v>12</v>
      </c>
    </row>
    <row r="219" spans="1:13" x14ac:dyDescent="0.25">
      <c r="A219" s="186"/>
      <c r="B219" s="186" t="s">
        <v>631</v>
      </c>
      <c r="C219" s="117"/>
      <c r="D219" s="181">
        <v>2</v>
      </c>
      <c r="E219" s="182"/>
      <c r="F219" s="182"/>
      <c r="I219" s="62" t="s">
        <v>609</v>
      </c>
      <c r="J219" s="115" t="s">
        <v>611</v>
      </c>
      <c r="K219" s="62">
        <v>3</v>
      </c>
    </row>
    <row r="220" spans="1:13" x14ac:dyDescent="0.25">
      <c r="A220" s="186"/>
      <c r="B220" s="181" t="s">
        <v>607</v>
      </c>
      <c r="C220" s="117"/>
      <c r="D220" s="181">
        <v>2</v>
      </c>
      <c r="E220" s="182"/>
      <c r="F220" s="182"/>
      <c r="I220" s="62" t="s">
        <v>608</v>
      </c>
      <c r="J220" s="115"/>
      <c r="K220" s="62">
        <v>2</v>
      </c>
    </row>
    <row r="221" spans="1:13" x14ac:dyDescent="0.25">
      <c r="A221" s="186"/>
      <c r="B221" s="181" t="s">
        <v>612</v>
      </c>
      <c r="C221" s="117" t="s">
        <v>613</v>
      </c>
      <c r="D221" s="181">
        <v>6</v>
      </c>
      <c r="E221" s="182"/>
      <c r="F221" s="182"/>
      <c r="I221" s="62" t="s">
        <v>616</v>
      </c>
      <c r="J221" s="115"/>
      <c r="K221" s="62">
        <v>2</v>
      </c>
    </row>
    <row r="222" spans="1:13" x14ac:dyDescent="0.25">
      <c r="A222" s="186"/>
      <c r="B222" s="181" t="s">
        <v>609</v>
      </c>
      <c r="C222" s="117" t="s">
        <v>642</v>
      </c>
      <c r="D222" s="181">
        <v>2</v>
      </c>
      <c r="E222" s="182"/>
      <c r="F222" s="182"/>
      <c r="H222" s="203"/>
      <c r="I222" s="204" t="s">
        <v>674</v>
      </c>
      <c r="J222" s="190"/>
      <c r="K222" s="204">
        <v>1</v>
      </c>
      <c r="L222" s="203">
        <v>47</v>
      </c>
      <c r="M222" s="203">
        <v>10</v>
      </c>
    </row>
    <row r="223" spans="1:13" x14ac:dyDescent="0.25">
      <c r="A223" s="191"/>
      <c r="B223" s="191" t="s">
        <v>605</v>
      </c>
      <c r="C223" s="193"/>
      <c r="D223" s="192">
        <v>2</v>
      </c>
      <c r="E223" s="189">
        <f>SUM(D215:D223)</f>
        <v>60</v>
      </c>
      <c r="F223" s="189">
        <f>COUNT(D215:D223)</f>
        <v>9</v>
      </c>
      <c r="H223" t="s">
        <v>655</v>
      </c>
      <c r="I223" s="62" t="s">
        <v>616</v>
      </c>
      <c r="J223" s="115"/>
      <c r="K223" s="62">
        <v>230</v>
      </c>
    </row>
    <row r="224" spans="1:13" x14ac:dyDescent="0.25">
      <c r="A224" s="186" t="s">
        <v>655</v>
      </c>
      <c r="B224" s="181" t="s">
        <v>612</v>
      </c>
      <c r="C224" s="117" t="s">
        <v>613</v>
      </c>
      <c r="D224" s="181">
        <v>78</v>
      </c>
      <c r="E224" s="182"/>
      <c r="F224" s="182"/>
      <c r="I224" s="62" t="s">
        <v>606</v>
      </c>
      <c r="J224" s="115"/>
      <c r="K224" s="62">
        <v>18</v>
      </c>
    </row>
    <row r="225" spans="1:13" x14ac:dyDescent="0.25">
      <c r="A225" s="186"/>
      <c r="B225" s="181" t="s">
        <v>608</v>
      </c>
      <c r="C225" s="117"/>
      <c r="D225" s="181">
        <v>17</v>
      </c>
      <c r="E225" s="182"/>
      <c r="F225" s="182"/>
      <c r="I225" s="62" t="s">
        <v>609</v>
      </c>
      <c r="J225" s="115" t="s">
        <v>610</v>
      </c>
      <c r="K225" s="62">
        <v>6</v>
      </c>
    </row>
    <row r="226" spans="1:13" x14ac:dyDescent="0.25">
      <c r="A226" s="186"/>
      <c r="B226" s="181" t="s">
        <v>609</v>
      </c>
      <c r="C226" s="117" t="s">
        <v>611</v>
      </c>
      <c r="D226" s="181">
        <v>8</v>
      </c>
      <c r="E226" s="182"/>
      <c r="F226" s="182"/>
      <c r="I226" s="62" t="s">
        <v>609</v>
      </c>
      <c r="J226" s="115" t="s">
        <v>611</v>
      </c>
      <c r="K226" s="62">
        <v>2</v>
      </c>
    </row>
    <row r="227" spans="1:13" x14ac:dyDescent="0.25">
      <c r="A227" s="186"/>
      <c r="B227" s="181" t="s">
        <v>616</v>
      </c>
      <c r="C227" s="117"/>
      <c r="D227" s="181">
        <v>237</v>
      </c>
      <c r="E227" s="182"/>
      <c r="F227" s="182"/>
      <c r="I227" s="62" t="s">
        <v>614</v>
      </c>
      <c r="J227" s="115" t="s">
        <v>681</v>
      </c>
      <c r="K227" s="62">
        <v>4</v>
      </c>
    </row>
    <row r="228" spans="1:13" x14ac:dyDescent="0.25">
      <c r="A228" s="186"/>
      <c r="B228" s="181" t="s">
        <v>614</v>
      </c>
      <c r="C228" s="117" t="s">
        <v>619</v>
      </c>
      <c r="D228" s="181">
        <v>1</v>
      </c>
      <c r="E228" s="182"/>
      <c r="F228" s="182"/>
      <c r="I228" s="62" t="s">
        <v>605</v>
      </c>
      <c r="J228" s="115"/>
      <c r="K228" s="62">
        <v>1</v>
      </c>
    </row>
    <row r="229" spans="1:13" x14ac:dyDescent="0.25">
      <c r="A229" s="186"/>
      <c r="B229" s="186" t="s">
        <v>605</v>
      </c>
      <c r="C229" s="117"/>
      <c r="D229" s="181">
        <v>6</v>
      </c>
      <c r="E229" s="182"/>
      <c r="F229" s="182"/>
      <c r="I229" s="62" t="s">
        <v>612</v>
      </c>
      <c r="J229" s="115" t="s">
        <v>615</v>
      </c>
      <c r="K229" s="62">
        <v>1</v>
      </c>
    </row>
    <row r="230" spans="1:13" x14ac:dyDescent="0.25">
      <c r="A230" s="186"/>
      <c r="B230" s="181" t="s">
        <v>606</v>
      </c>
      <c r="C230" s="117"/>
      <c r="D230" s="181">
        <v>8</v>
      </c>
      <c r="E230" s="182"/>
      <c r="F230" s="182"/>
      <c r="I230" s="62" t="s">
        <v>609</v>
      </c>
      <c r="J230" s="115" t="s">
        <v>682</v>
      </c>
      <c r="K230" s="62">
        <v>6</v>
      </c>
    </row>
    <row r="231" spans="1:13" x14ac:dyDescent="0.25">
      <c r="A231" s="186"/>
      <c r="B231" s="181" t="s">
        <v>614</v>
      </c>
      <c r="C231" s="117" t="s">
        <v>621</v>
      </c>
      <c r="D231" s="181">
        <v>3</v>
      </c>
      <c r="E231" s="182"/>
      <c r="F231" s="182"/>
      <c r="I231" s="62" t="s">
        <v>612</v>
      </c>
      <c r="J231" s="115" t="s">
        <v>613</v>
      </c>
      <c r="K231" s="62">
        <v>24</v>
      </c>
    </row>
    <row r="232" spans="1:13" x14ac:dyDescent="0.25">
      <c r="A232" s="186"/>
      <c r="B232" s="181" t="s">
        <v>614</v>
      </c>
      <c r="C232" s="181" t="s">
        <v>268</v>
      </c>
      <c r="D232" s="181">
        <v>5</v>
      </c>
      <c r="E232" s="182"/>
      <c r="F232" s="182"/>
      <c r="I232" s="62" t="s">
        <v>617</v>
      </c>
      <c r="J232" s="115"/>
      <c r="K232" s="62">
        <v>100</v>
      </c>
    </row>
    <row r="233" spans="1:13" x14ac:dyDescent="0.25">
      <c r="A233" s="186"/>
      <c r="B233" s="181" t="s">
        <v>617</v>
      </c>
      <c r="C233" s="117"/>
      <c r="D233" s="181">
        <v>17</v>
      </c>
      <c r="E233" s="182"/>
      <c r="F233" s="182"/>
      <c r="I233" s="62" t="s">
        <v>614</v>
      </c>
      <c r="J233" s="115" t="s">
        <v>619</v>
      </c>
      <c r="K233" s="62">
        <v>9</v>
      </c>
    </row>
    <row r="234" spans="1:13" x14ac:dyDescent="0.25">
      <c r="A234" s="186"/>
      <c r="B234" s="181" t="s">
        <v>607</v>
      </c>
      <c r="C234" s="117"/>
      <c r="D234" s="181">
        <v>5</v>
      </c>
      <c r="E234" s="182"/>
      <c r="F234" s="182"/>
      <c r="I234" s="62" t="s">
        <v>614</v>
      </c>
      <c r="J234" s="182" t="s">
        <v>268</v>
      </c>
      <c r="K234" s="62">
        <v>7</v>
      </c>
    </row>
    <row r="235" spans="1:13" x14ac:dyDescent="0.25">
      <c r="A235" s="191"/>
      <c r="B235" s="192" t="s">
        <v>625</v>
      </c>
      <c r="C235" s="193"/>
      <c r="D235" s="192">
        <v>2</v>
      </c>
      <c r="E235" s="189">
        <f>SUM(D224:D235)</f>
        <v>387</v>
      </c>
      <c r="F235" s="189">
        <f>COUNT(D224:D235)</f>
        <v>12</v>
      </c>
      <c r="I235" s="62" t="s">
        <v>673</v>
      </c>
      <c r="J235" s="115"/>
      <c r="K235" s="62">
        <v>3</v>
      </c>
    </row>
    <row r="236" spans="1:13" x14ac:dyDescent="0.25">
      <c r="A236" s="182" t="s">
        <v>656</v>
      </c>
      <c r="B236" s="182" t="s">
        <v>605</v>
      </c>
      <c r="C236" s="115"/>
      <c r="D236" s="182">
        <v>21</v>
      </c>
      <c r="E236" s="182"/>
      <c r="F236" s="182"/>
      <c r="I236" s="62" t="s">
        <v>614</v>
      </c>
      <c r="J236" s="115" t="s">
        <v>626</v>
      </c>
      <c r="K236" s="62">
        <v>4</v>
      </c>
    </row>
    <row r="237" spans="1:13" x14ac:dyDescent="0.25">
      <c r="A237" s="182"/>
      <c r="B237" s="182" t="s">
        <v>606</v>
      </c>
      <c r="C237" s="115"/>
      <c r="D237" s="182">
        <v>19</v>
      </c>
      <c r="E237" s="182"/>
      <c r="F237" s="182"/>
      <c r="I237" s="62" t="s">
        <v>645</v>
      </c>
      <c r="J237" s="115" t="s">
        <v>653</v>
      </c>
      <c r="K237" s="62">
        <v>2</v>
      </c>
    </row>
    <row r="238" spans="1:13" x14ac:dyDescent="0.25">
      <c r="A238" s="182"/>
      <c r="B238" s="182" t="s">
        <v>607</v>
      </c>
      <c r="C238" s="115"/>
      <c r="D238" s="182">
        <v>4</v>
      </c>
      <c r="E238" s="182"/>
      <c r="F238" s="182"/>
      <c r="I238" s="62" t="s">
        <v>625</v>
      </c>
      <c r="J238" s="115"/>
      <c r="K238" s="62">
        <v>1</v>
      </c>
    </row>
    <row r="239" spans="1:13" x14ac:dyDescent="0.25">
      <c r="A239" s="182"/>
      <c r="B239" s="182" t="s">
        <v>616</v>
      </c>
      <c r="C239" s="115"/>
      <c r="D239" s="182">
        <v>49</v>
      </c>
      <c r="E239" s="182"/>
      <c r="F239" s="182"/>
      <c r="H239" s="203"/>
      <c r="I239" s="204" t="s">
        <v>608</v>
      </c>
      <c r="J239" s="190"/>
      <c r="K239" s="204">
        <v>1</v>
      </c>
      <c r="L239" s="203">
        <v>419</v>
      </c>
      <c r="M239" s="203">
        <v>17</v>
      </c>
    </row>
    <row r="240" spans="1:13" x14ac:dyDescent="0.25">
      <c r="A240" s="182"/>
      <c r="B240" s="182" t="s">
        <v>612</v>
      </c>
      <c r="C240" s="115" t="s">
        <v>613</v>
      </c>
      <c r="D240" s="182">
        <v>34</v>
      </c>
      <c r="E240" s="182"/>
      <c r="F240" s="182"/>
      <c r="H240" t="s">
        <v>656</v>
      </c>
      <c r="I240" s="62" t="s">
        <v>623</v>
      </c>
      <c r="J240" s="117" t="s">
        <v>624</v>
      </c>
      <c r="K240" s="62">
        <v>3</v>
      </c>
    </row>
    <row r="241" spans="1:13" x14ac:dyDescent="0.25">
      <c r="A241" s="182"/>
      <c r="B241" s="182" t="s">
        <v>609</v>
      </c>
      <c r="C241" s="115" t="s">
        <v>610</v>
      </c>
      <c r="D241" s="182">
        <v>7</v>
      </c>
      <c r="E241" s="182"/>
      <c r="F241" s="182"/>
      <c r="I241" s="62" t="s">
        <v>606</v>
      </c>
      <c r="J241" s="115"/>
      <c r="K241" s="62">
        <v>19</v>
      </c>
    </row>
    <row r="242" spans="1:13" x14ac:dyDescent="0.25">
      <c r="A242" s="182"/>
      <c r="B242" s="182" t="s">
        <v>614</v>
      </c>
      <c r="C242" s="182" t="s">
        <v>268</v>
      </c>
      <c r="D242" s="182">
        <v>1</v>
      </c>
      <c r="E242" s="182"/>
      <c r="F242" s="182"/>
      <c r="I242" s="62" t="s">
        <v>612</v>
      </c>
      <c r="J242" s="115" t="s">
        <v>613</v>
      </c>
      <c r="K242" s="62">
        <v>16</v>
      </c>
    </row>
    <row r="243" spans="1:13" x14ac:dyDescent="0.25">
      <c r="A243" s="182"/>
      <c r="B243" s="182" t="s">
        <v>617</v>
      </c>
      <c r="C243" s="115"/>
      <c r="D243" s="182">
        <v>6</v>
      </c>
      <c r="E243" s="182"/>
      <c r="F243" s="182"/>
      <c r="I243" s="62" t="s">
        <v>614</v>
      </c>
      <c r="J243" s="115" t="s">
        <v>626</v>
      </c>
      <c r="K243" s="62">
        <v>4</v>
      </c>
    </row>
    <row r="244" spans="1:13" x14ac:dyDescent="0.25">
      <c r="A244" s="182"/>
      <c r="B244" s="182" t="s">
        <v>612</v>
      </c>
      <c r="C244" s="115" t="s">
        <v>640</v>
      </c>
      <c r="D244" s="182">
        <v>1</v>
      </c>
      <c r="E244" s="182"/>
      <c r="F244" s="182"/>
      <c r="I244" s="62" t="s">
        <v>605</v>
      </c>
      <c r="J244" s="115"/>
      <c r="K244" s="62">
        <v>1</v>
      </c>
    </row>
    <row r="245" spans="1:13" x14ac:dyDescent="0.25">
      <c r="A245" s="182"/>
      <c r="B245" s="182" t="s">
        <v>614</v>
      </c>
      <c r="C245" s="115" t="s">
        <v>626</v>
      </c>
      <c r="D245" s="182">
        <v>1</v>
      </c>
      <c r="E245" s="182"/>
      <c r="F245" s="182"/>
      <c r="I245" s="62" t="s">
        <v>645</v>
      </c>
      <c r="J245" s="115" t="s">
        <v>653</v>
      </c>
      <c r="K245" s="62">
        <v>3</v>
      </c>
    </row>
    <row r="246" spans="1:13" x14ac:dyDescent="0.25">
      <c r="A246" s="182"/>
      <c r="B246" s="182" t="s">
        <v>609</v>
      </c>
      <c r="C246" s="115" t="s">
        <v>657</v>
      </c>
      <c r="D246" s="182">
        <v>1</v>
      </c>
      <c r="E246" s="182"/>
      <c r="F246" s="182"/>
      <c r="I246" s="62" t="s">
        <v>614</v>
      </c>
      <c r="J246" s="115" t="s">
        <v>619</v>
      </c>
      <c r="K246" s="62">
        <v>1</v>
      </c>
    </row>
    <row r="247" spans="1:13" x14ac:dyDescent="0.25">
      <c r="A247" s="182"/>
      <c r="B247" s="182" t="s">
        <v>614</v>
      </c>
      <c r="C247" s="115" t="s">
        <v>658</v>
      </c>
      <c r="D247" s="182">
        <v>1</v>
      </c>
      <c r="E247" s="182"/>
      <c r="F247" s="182"/>
      <c r="I247" s="62" t="s">
        <v>617</v>
      </c>
      <c r="J247" s="115"/>
      <c r="K247" s="62">
        <v>7</v>
      </c>
    </row>
    <row r="248" spans="1:13" x14ac:dyDescent="0.25">
      <c r="A248" s="182"/>
      <c r="B248" s="182" t="s">
        <v>625</v>
      </c>
      <c r="C248" s="115"/>
      <c r="D248" s="182">
        <v>1</v>
      </c>
      <c r="E248" s="182"/>
      <c r="F248" s="182"/>
      <c r="I248" s="62" t="s">
        <v>609</v>
      </c>
      <c r="J248" s="115" t="s">
        <v>611</v>
      </c>
      <c r="K248" s="62">
        <v>1</v>
      </c>
    </row>
    <row r="249" spans="1:13" x14ac:dyDescent="0.25">
      <c r="A249" s="182"/>
      <c r="B249" s="182" t="s">
        <v>608</v>
      </c>
      <c r="C249" s="115"/>
      <c r="D249" s="182">
        <v>5</v>
      </c>
      <c r="E249" s="182"/>
      <c r="F249" s="182"/>
      <c r="H249" s="203"/>
      <c r="I249" s="204" t="s">
        <v>616</v>
      </c>
      <c r="J249" s="203"/>
      <c r="K249" s="204">
        <v>2</v>
      </c>
      <c r="L249" s="203">
        <v>57</v>
      </c>
      <c r="M249" s="203">
        <v>10</v>
      </c>
    </row>
    <row r="250" spans="1:13" x14ac:dyDescent="0.25">
      <c r="A250" s="182"/>
      <c r="B250" s="182" t="s">
        <v>614</v>
      </c>
      <c r="C250" s="115" t="s">
        <v>619</v>
      </c>
      <c r="D250" s="182">
        <v>4</v>
      </c>
      <c r="E250" s="182"/>
      <c r="F250" s="182"/>
    </row>
    <row r="251" spans="1:13" x14ac:dyDescent="0.25">
      <c r="A251" s="182"/>
      <c r="B251" s="182" t="s">
        <v>609</v>
      </c>
      <c r="C251" s="115" t="s">
        <v>611</v>
      </c>
      <c r="D251" s="182">
        <v>1</v>
      </c>
      <c r="E251" s="182"/>
      <c r="F251" s="182"/>
      <c r="H251" s="378">
        <v>41505</v>
      </c>
      <c r="I251" s="380"/>
      <c r="J251" s="380"/>
      <c r="K251" s="380"/>
      <c r="L251" s="380"/>
      <c r="M251" s="380"/>
    </row>
    <row r="252" spans="1:13" x14ac:dyDescent="0.25">
      <c r="A252" s="189"/>
      <c r="B252" s="189" t="s">
        <v>645</v>
      </c>
      <c r="C252" s="190" t="s">
        <v>648</v>
      </c>
      <c r="D252" s="189">
        <v>1</v>
      </c>
      <c r="E252" s="189">
        <f>SUM(D236:D252)</f>
        <v>157</v>
      </c>
      <c r="F252" s="189">
        <f>COUNT(D236:D252)</f>
        <v>17</v>
      </c>
      <c r="H252" s="179" t="s">
        <v>128</v>
      </c>
      <c r="I252" s="179" t="s">
        <v>601</v>
      </c>
      <c r="J252" s="179" t="s">
        <v>180</v>
      </c>
      <c r="K252" s="179"/>
      <c r="L252" s="179" t="s">
        <v>602</v>
      </c>
      <c r="M252" s="179" t="s">
        <v>603</v>
      </c>
    </row>
    <row r="253" spans="1:13" x14ac:dyDescent="0.25">
      <c r="H253" s="127" t="s">
        <v>604</v>
      </c>
      <c r="I253" s="62" t="s">
        <v>616</v>
      </c>
      <c r="J253" s="115"/>
      <c r="K253" s="62">
        <v>4</v>
      </c>
    </row>
    <row r="254" spans="1:13" x14ac:dyDescent="0.25">
      <c r="A254" s="381" t="s">
        <v>678</v>
      </c>
      <c r="B254" s="381"/>
      <c r="C254" s="381"/>
      <c r="D254" s="381"/>
      <c r="E254" s="381"/>
      <c r="F254" s="381"/>
      <c r="I254" s="62" t="s">
        <v>606</v>
      </c>
      <c r="J254" s="115"/>
      <c r="K254" s="62">
        <v>6</v>
      </c>
    </row>
    <row r="255" spans="1:13" x14ac:dyDescent="0.25">
      <c r="A255" s="179" t="s">
        <v>128</v>
      </c>
      <c r="B255" s="179" t="s">
        <v>601</v>
      </c>
      <c r="C255" s="179" t="s">
        <v>659</v>
      </c>
      <c r="D255" s="179" t="s">
        <v>576</v>
      </c>
      <c r="E255" s="179" t="s">
        <v>602</v>
      </c>
      <c r="F255" s="179" t="s">
        <v>603</v>
      </c>
      <c r="I255" s="62" t="s">
        <v>684</v>
      </c>
      <c r="J255" s="115" t="s">
        <v>653</v>
      </c>
      <c r="K255" s="62">
        <v>2</v>
      </c>
    </row>
    <row r="256" spans="1:13" x14ac:dyDescent="0.25">
      <c r="A256" s="181" t="s">
        <v>604</v>
      </c>
      <c r="B256" s="181" t="s">
        <v>612</v>
      </c>
      <c r="C256" s="117" t="s">
        <v>613</v>
      </c>
      <c r="D256" s="181">
        <v>18</v>
      </c>
      <c r="E256" s="182"/>
      <c r="F256" s="182"/>
      <c r="I256" s="62" t="s">
        <v>612</v>
      </c>
      <c r="J256" s="115" t="s">
        <v>613</v>
      </c>
      <c r="K256" s="62">
        <v>2</v>
      </c>
    </row>
    <row r="257" spans="1:13" x14ac:dyDescent="0.25">
      <c r="A257" s="181"/>
      <c r="B257" s="181" t="s">
        <v>605</v>
      </c>
      <c r="C257" s="117"/>
      <c r="D257" s="181">
        <v>8</v>
      </c>
      <c r="E257" s="182"/>
      <c r="F257" s="182"/>
      <c r="H257" s="203"/>
      <c r="I257" s="204" t="s">
        <v>609</v>
      </c>
      <c r="J257" s="190" t="s">
        <v>611</v>
      </c>
      <c r="K257" s="204">
        <v>2</v>
      </c>
      <c r="L257" s="203">
        <v>16</v>
      </c>
      <c r="M257" s="203">
        <v>5</v>
      </c>
    </row>
    <row r="258" spans="1:13" x14ac:dyDescent="0.25">
      <c r="A258" s="181"/>
      <c r="B258" s="181" t="s">
        <v>616</v>
      </c>
      <c r="C258" s="117"/>
      <c r="D258" s="181">
        <v>3</v>
      </c>
      <c r="E258" s="182"/>
      <c r="F258" s="182"/>
      <c r="H258" s="127" t="s">
        <v>618</v>
      </c>
      <c r="I258" t="s">
        <v>673</v>
      </c>
      <c r="J258" s="115"/>
      <c r="K258">
        <v>1</v>
      </c>
    </row>
    <row r="259" spans="1:13" x14ac:dyDescent="0.25">
      <c r="A259" s="181"/>
      <c r="B259" s="181" t="s">
        <v>606</v>
      </c>
      <c r="C259" s="117"/>
      <c r="D259" s="181">
        <v>11</v>
      </c>
      <c r="E259" s="182"/>
      <c r="F259" s="182"/>
      <c r="I259" t="s">
        <v>616</v>
      </c>
      <c r="J259" s="115"/>
      <c r="K259">
        <v>10</v>
      </c>
    </row>
    <row r="260" spans="1:13" x14ac:dyDescent="0.25">
      <c r="A260" s="181"/>
      <c r="B260" s="181" t="s">
        <v>608</v>
      </c>
      <c r="C260" s="117"/>
      <c r="D260" s="181">
        <v>3</v>
      </c>
      <c r="E260" s="182"/>
      <c r="F260" s="182"/>
      <c r="I260" t="s">
        <v>608</v>
      </c>
      <c r="J260" s="115"/>
      <c r="K260">
        <v>1</v>
      </c>
    </row>
    <row r="261" spans="1:13" x14ac:dyDescent="0.25">
      <c r="A261" s="181"/>
      <c r="B261" s="181" t="s">
        <v>609</v>
      </c>
      <c r="C261" s="117" t="s">
        <v>610</v>
      </c>
      <c r="D261" s="181">
        <v>2</v>
      </c>
      <c r="E261" s="182"/>
      <c r="F261" s="182"/>
      <c r="I261" t="s">
        <v>614</v>
      </c>
      <c r="J261" s="115" t="s">
        <v>619</v>
      </c>
      <c r="K261">
        <v>1</v>
      </c>
    </row>
    <row r="262" spans="1:13" x14ac:dyDescent="0.25">
      <c r="A262" s="181"/>
      <c r="B262" s="181" t="s">
        <v>614</v>
      </c>
      <c r="C262" s="181" t="s">
        <v>660</v>
      </c>
      <c r="D262" s="181">
        <v>1</v>
      </c>
      <c r="E262" s="182"/>
      <c r="F262" s="182"/>
      <c r="I262" t="s">
        <v>674</v>
      </c>
      <c r="J262" s="115"/>
      <c r="K262">
        <v>1</v>
      </c>
    </row>
    <row r="263" spans="1:13" x14ac:dyDescent="0.25">
      <c r="A263" s="181"/>
      <c r="B263" s="181" t="s">
        <v>617</v>
      </c>
      <c r="C263" s="117"/>
      <c r="D263" s="181">
        <v>10</v>
      </c>
      <c r="E263" s="182"/>
      <c r="F263" s="182"/>
      <c r="I263" t="s">
        <v>606</v>
      </c>
      <c r="J263" s="115"/>
      <c r="K263">
        <v>5</v>
      </c>
    </row>
    <row r="264" spans="1:13" x14ac:dyDescent="0.25">
      <c r="A264" s="181"/>
      <c r="B264" s="181" t="s">
        <v>625</v>
      </c>
      <c r="C264" s="117"/>
      <c r="D264" s="181">
        <v>1</v>
      </c>
      <c r="E264" s="182"/>
      <c r="F264" s="182"/>
      <c r="I264" t="s">
        <v>609</v>
      </c>
      <c r="J264" s="115" t="s">
        <v>610</v>
      </c>
      <c r="K264">
        <v>1</v>
      </c>
    </row>
    <row r="265" spans="1:13" x14ac:dyDescent="0.25">
      <c r="A265" s="189"/>
      <c r="B265" s="192" t="s">
        <v>614</v>
      </c>
      <c r="C265" s="193" t="s">
        <v>619</v>
      </c>
      <c r="D265" s="192">
        <v>3</v>
      </c>
      <c r="E265" s="189">
        <f>SUM(D256:D265)</f>
        <v>60</v>
      </c>
      <c r="F265" s="189">
        <f>COUNT(D256:D265)</f>
        <v>10</v>
      </c>
      <c r="H265" s="203"/>
      <c r="I265" s="203" t="s">
        <v>617</v>
      </c>
      <c r="J265" s="190"/>
      <c r="K265" s="203">
        <v>5</v>
      </c>
      <c r="L265" s="203">
        <v>25</v>
      </c>
      <c r="M265" s="203">
        <v>8</v>
      </c>
    </row>
    <row r="266" spans="1:13" x14ac:dyDescent="0.25">
      <c r="A266" s="181" t="s">
        <v>618</v>
      </c>
      <c r="B266" s="181" t="s">
        <v>605</v>
      </c>
      <c r="C266" s="117"/>
      <c r="D266" s="181">
        <v>5</v>
      </c>
      <c r="E266" s="182"/>
      <c r="F266" s="182"/>
      <c r="H266" t="s">
        <v>620</v>
      </c>
      <c r="I266" s="62" t="s">
        <v>616</v>
      </c>
      <c r="J266" s="115"/>
      <c r="K266" s="62">
        <v>30</v>
      </c>
    </row>
    <row r="267" spans="1:13" x14ac:dyDescent="0.25">
      <c r="A267" s="181"/>
      <c r="B267" s="181" t="s">
        <v>608</v>
      </c>
      <c r="C267" s="117"/>
      <c r="D267" s="181">
        <v>8</v>
      </c>
      <c r="E267" s="182"/>
      <c r="F267" s="182"/>
      <c r="I267" s="62" t="s">
        <v>608</v>
      </c>
      <c r="J267" s="115"/>
      <c r="K267" s="62">
        <v>2</v>
      </c>
    </row>
    <row r="268" spans="1:13" x14ac:dyDescent="0.25">
      <c r="A268" s="181"/>
      <c r="B268" s="181" t="s">
        <v>606</v>
      </c>
      <c r="C268" s="117"/>
      <c r="D268" s="181">
        <v>7</v>
      </c>
      <c r="E268" s="182"/>
      <c r="F268" s="182"/>
      <c r="I268" s="62" t="s">
        <v>673</v>
      </c>
      <c r="J268" s="115"/>
      <c r="K268" s="62">
        <v>3</v>
      </c>
    </row>
    <row r="269" spans="1:13" x14ac:dyDescent="0.25">
      <c r="A269" s="181"/>
      <c r="B269" s="181" t="s">
        <v>607</v>
      </c>
      <c r="C269" s="117"/>
      <c r="D269" s="181">
        <v>3</v>
      </c>
      <c r="E269" s="182"/>
      <c r="F269" s="182"/>
      <c r="I269" s="62" t="s">
        <v>612</v>
      </c>
      <c r="J269" s="115" t="s">
        <v>613</v>
      </c>
      <c r="K269" s="62">
        <v>2</v>
      </c>
    </row>
    <row r="270" spans="1:13" x14ac:dyDescent="0.25">
      <c r="A270" s="181"/>
      <c r="B270" s="181" t="s">
        <v>617</v>
      </c>
      <c r="C270" s="117"/>
      <c r="D270" s="181">
        <v>6</v>
      </c>
      <c r="E270" s="182"/>
      <c r="F270" s="182"/>
      <c r="I270" s="62" t="s">
        <v>606</v>
      </c>
      <c r="J270" s="115"/>
      <c r="K270" s="62">
        <v>2</v>
      </c>
    </row>
    <row r="271" spans="1:13" x14ac:dyDescent="0.25">
      <c r="A271" s="181"/>
      <c r="B271" s="181" t="s">
        <v>616</v>
      </c>
      <c r="C271" s="117"/>
      <c r="D271" s="181">
        <v>11</v>
      </c>
      <c r="E271" s="182"/>
      <c r="F271" s="182"/>
      <c r="H271" s="203"/>
      <c r="I271" s="204" t="s">
        <v>617</v>
      </c>
      <c r="J271" s="190"/>
      <c r="K271" s="204">
        <v>10</v>
      </c>
      <c r="L271" s="203">
        <v>49</v>
      </c>
      <c r="M271" s="203">
        <v>6</v>
      </c>
    </row>
    <row r="272" spans="1:13" x14ac:dyDescent="0.25">
      <c r="A272" s="182"/>
      <c r="B272" s="181" t="s">
        <v>614</v>
      </c>
      <c r="C272" s="117" t="s">
        <v>619</v>
      </c>
      <c r="D272" s="181">
        <v>3</v>
      </c>
      <c r="E272" s="182"/>
      <c r="F272" s="182"/>
      <c r="H272" t="s">
        <v>622</v>
      </c>
      <c r="I272" s="62" t="s">
        <v>673</v>
      </c>
      <c r="J272" s="115"/>
      <c r="K272" s="62">
        <v>4</v>
      </c>
    </row>
    <row r="273" spans="1:13" x14ac:dyDescent="0.25">
      <c r="A273" s="182"/>
      <c r="B273" s="181" t="s">
        <v>614</v>
      </c>
      <c r="C273" s="181" t="s">
        <v>268</v>
      </c>
      <c r="D273" s="181">
        <v>1</v>
      </c>
      <c r="E273" s="182"/>
      <c r="F273" s="182"/>
      <c r="I273" s="62" t="s">
        <v>606</v>
      </c>
      <c r="J273" s="115"/>
      <c r="K273" s="62">
        <v>11</v>
      </c>
    </row>
    <row r="274" spans="1:13" x14ac:dyDescent="0.25">
      <c r="A274" s="189"/>
      <c r="B274" s="192" t="s">
        <v>625</v>
      </c>
      <c r="C274" s="193"/>
      <c r="D274" s="192">
        <v>2</v>
      </c>
      <c r="E274" s="189">
        <f>SUM(D266:D274)</f>
        <v>46</v>
      </c>
      <c r="F274" s="189">
        <f>COUNT(D266:D274)</f>
        <v>9</v>
      </c>
      <c r="I274" s="62" t="s">
        <v>616</v>
      </c>
      <c r="J274" s="115"/>
      <c r="K274" s="62">
        <v>16</v>
      </c>
    </row>
    <row r="275" spans="1:13" x14ac:dyDescent="0.25">
      <c r="A275" s="181" t="s">
        <v>620</v>
      </c>
      <c r="B275" s="181" t="s">
        <v>616</v>
      </c>
      <c r="C275" s="117"/>
      <c r="D275" s="181">
        <v>140</v>
      </c>
      <c r="E275" s="182"/>
      <c r="F275" s="182"/>
      <c r="I275" s="62" t="s">
        <v>617</v>
      </c>
      <c r="J275" s="115"/>
      <c r="K275" s="62">
        <v>43</v>
      </c>
    </row>
    <row r="276" spans="1:13" x14ac:dyDescent="0.25">
      <c r="A276" s="181"/>
      <c r="B276" s="181" t="s">
        <v>612</v>
      </c>
      <c r="C276" s="117" t="s">
        <v>613</v>
      </c>
      <c r="D276" s="181">
        <v>20</v>
      </c>
      <c r="E276" s="182"/>
      <c r="F276" s="182"/>
      <c r="I276" s="62" t="s">
        <v>605</v>
      </c>
      <c r="J276" s="115"/>
      <c r="K276" s="62">
        <v>4</v>
      </c>
    </row>
    <row r="277" spans="1:13" x14ac:dyDescent="0.25">
      <c r="A277" s="181"/>
      <c r="B277" s="181" t="s">
        <v>605</v>
      </c>
      <c r="C277" s="117"/>
      <c r="D277" s="181">
        <v>8</v>
      </c>
      <c r="E277" s="182"/>
      <c r="F277" s="182"/>
      <c r="I277" s="62" t="s">
        <v>609</v>
      </c>
      <c r="J277" s="115" t="s">
        <v>610</v>
      </c>
      <c r="K277" s="62">
        <v>1</v>
      </c>
    </row>
    <row r="278" spans="1:13" x14ac:dyDescent="0.25">
      <c r="A278" s="181"/>
      <c r="B278" s="181" t="s">
        <v>608</v>
      </c>
      <c r="C278" s="117"/>
      <c r="D278" s="181">
        <v>20</v>
      </c>
      <c r="E278" s="182"/>
      <c r="F278" s="182"/>
      <c r="I278" s="62" t="s">
        <v>674</v>
      </c>
      <c r="J278" s="115"/>
      <c r="K278" s="62">
        <v>2</v>
      </c>
    </row>
    <row r="279" spans="1:13" x14ac:dyDescent="0.25">
      <c r="A279" s="181"/>
      <c r="B279" s="181" t="s">
        <v>609</v>
      </c>
      <c r="C279" s="117" t="s">
        <v>611</v>
      </c>
      <c r="D279" s="181">
        <v>6</v>
      </c>
      <c r="E279" s="182"/>
      <c r="F279" s="182"/>
      <c r="I279" s="62" t="s">
        <v>625</v>
      </c>
      <c r="J279" s="115"/>
      <c r="K279" s="62">
        <v>1</v>
      </c>
    </row>
    <row r="280" spans="1:13" x14ac:dyDescent="0.25">
      <c r="A280" s="181"/>
      <c r="B280" s="181" t="s">
        <v>617</v>
      </c>
      <c r="C280" s="117"/>
      <c r="D280" s="181">
        <v>2</v>
      </c>
      <c r="E280" s="182"/>
      <c r="F280" s="182"/>
      <c r="I280" s="62" t="s">
        <v>623</v>
      </c>
      <c r="J280" s="115" t="s">
        <v>624</v>
      </c>
      <c r="K280" s="62">
        <v>1</v>
      </c>
    </row>
    <row r="281" spans="1:13" x14ac:dyDescent="0.25">
      <c r="A281" s="181"/>
      <c r="B281" s="181" t="s">
        <v>606</v>
      </c>
      <c r="C281" s="117"/>
      <c r="D281" s="181">
        <v>2</v>
      </c>
      <c r="E281" s="182"/>
      <c r="F281" s="182"/>
      <c r="I281" s="62" t="s">
        <v>614</v>
      </c>
      <c r="J281" s="115" t="s">
        <v>619</v>
      </c>
      <c r="K281" s="62">
        <v>1</v>
      </c>
    </row>
    <row r="282" spans="1:13" x14ac:dyDescent="0.25">
      <c r="A282" s="192"/>
      <c r="B282" s="192" t="s">
        <v>607</v>
      </c>
      <c r="C282" s="193"/>
      <c r="D282" s="192">
        <v>2</v>
      </c>
      <c r="E282" s="189">
        <f>SUM(D275:D282)</f>
        <v>200</v>
      </c>
      <c r="F282" s="189">
        <f>COUNT(D275:D282)</f>
        <v>8</v>
      </c>
      <c r="H282" s="203"/>
      <c r="I282" s="204" t="s">
        <v>608</v>
      </c>
      <c r="J282" s="190"/>
      <c r="K282" s="204">
        <v>1</v>
      </c>
      <c r="L282" s="203">
        <v>85</v>
      </c>
      <c r="M282" s="203">
        <v>11</v>
      </c>
    </row>
    <row r="283" spans="1:13" x14ac:dyDescent="0.25">
      <c r="A283" s="181" t="s">
        <v>622</v>
      </c>
      <c r="B283" s="181" t="s">
        <v>608</v>
      </c>
      <c r="C283" s="117"/>
      <c r="D283" s="181">
        <v>2</v>
      </c>
      <c r="E283" s="182"/>
      <c r="F283" s="182"/>
      <c r="H283" t="s">
        <v>627</v>
      </c>
      <c r="I283" s="62" t="s">
        <v>606</v>
      </c>
      <c r="J283" s="115"/>
      <c r="K283" s="62">
        <v>3</v>
      </c>
    </row>
    <row r="284" spans="1:13" x14ac:dyDescent="0.25">
      <c r="A284" s="181"/>
      <c r="B284" s="181" t="s">
        <v>625</v>
      </c>
      <c r="C284" s="117"/>
      <c r="D284" s="181">
        <v>1</v>
      </c>
      <c r="E284" s="182"/>
      <c r="F284" s="182"/>
      <c r="I284" s="62" t="s">
        <v>684</v>
      </c>
      <c r="J284" s="115" t="s">
        <v>653</v>
      </c>
      <c r="K284" s="62">
        <v>1</v>
      </c>
    </row>
    <row r="285" spans="1:13" x14ac:dyDescent="0.25">
      <c r="A285" s="181"/>
      <c r="B285" s="181" t="s">
        <v>607</v>
      </c>
      <c r="C285" s="117"/>
      <c r="D285" s="181">
        <v>1</v>
      </c>
      <c r="E285" s="182"/>
      <c r="F285" s="182"/>
      <c r="I285" s="62" t="s">
        <v>614</v>
      </c>
      <c r="J285" s="115" t="s">
        <v>619</v>
      </c>
      <c r="K285" s="62">
        <v>8</v>
      </c>
    </row>
    <row r="286" spans="1:13" x14ac:dyDescent="0.25">
      <c r="A286" s="181"/>
      <c r="B286" s="181" t="s">
        <v>616</v>
      </c>
      <c r="C286" s="117"/>
      <c r="D286" s="181">
        <v>3</v>
      </c>
      <c r="E286" s="182"/>
      <c r="F286" s="182"/>
      <c r="I286" s="62" t="s">
        <v>673</v>
      </c>
      <c r="J286" s="115"/>
      <c r="K286" s="62">
        <v>1</v>
      </c>
    </row>
    <row r="287" spans="1:13" x14ac:dyDescent="0.25">
      <c r="A287" s="181"/>
      <c r="B287" s="181" t="s">
        <v>612</v>
      </c>
      <c r="C287" s="181" t="s">
        <v>268</v>
      </c>
      <c r="D287" s="181">
        <v>2</v>
      </c>
      <c r="E287" s="182"/>
      <c r="F287" s="182"/>
      <c r="I287" s="62" t="s">
        <v>617</v>
      </c>
      <c r="J287" s="115"/>
      <c r="K287" s="62">
        <v>25</v>
      </c>
    </row>
    <row r="288" spans="1:13" x14ac:dyDescent="0.25">
      <c r="A288" s="181"/>
      <c r="B288" s="181" t="s">
        <v>606</v>
      </c>
      <c r="C288" s="181"/>
      <c r="D288" s="181">
        <v>3</v>
      </c>
      <c r="E288" s="182"/>
      <c r="F288" s="182"/>
      <c r="H288" s="203"/>
      <c r="I288" s="204" t="s">
        <v>612</v>
      </c>
      <c r="J288" s="190" t="s">
        <v>680</v>
      </c>
      <c r="K288" s="204">
        <v>1</v>
      </c>
      <c r="L288" s="203">
        <v>39</v>
      </c>
      <c r="M288" s="203">
        <v>6</v>
      </c>
    </row>
    <row r="289" spans="1:13" x14ac:dyDescent="0.25">
      <c r="A289" s="192"/>
      <c r="B289" s="192" t="s">
        <v>614</v>
      </c>
      <c r="C289" s="192" t="s">
        <v>268</v>
      </c>
      <c r="D289" s="192">
        <v>1</v>
      </c>
      <c r="E289" s="189">
        <f>SUM(D283:D289)</f>
        <v>13</v>
      </c>
      <c r="F289" s="189">
        <f>COUNT(D283:D289)</f>
        <v>7</v>
      </c>
      <c r="H289" t="s">
        <v>628</v>
      </c>
      <c r="I289" s="62" t="s">
        <v>673</v>
      </c>
      <c r="J289" s="115"/>
      <c r="K289" s="62">
        <v>2</v>
      </c>
    </row>
    <row r="290" spans="1:13" x14ac:dyDescent="0.25">
      <c r="A290" s="181" t="s">
        <v>627</v>
      </c>
      <c r="B290" s="181" t="s">
        <v>607</v>
      </c>
      <c r="C290" s="117"/>
      <c r="D290" s="181">
        <v>4</v>
      </c>
      <c r="E290" s="182"/>
      <c r="F290" s="182"/>
      <c r="I290" s="62" t="s">
        <v>609</v>
      </c>
      <c r="J290" s="115" t="s">
        <v>610</v>
      </c>
      <c r="K290" s="62">
        <v>1</v>
      </c>
    </row>
    <row r="291" spans="1:13" x14ac:dyDescent="0.25">
      <c r="A291" s="181"/>
      <c r="B291" s="181" t="s">
        <v>608</v>
      </c>
      <c r="C291" s="117"/>
      <c r="D291" s="181">
        <v>26</v>
      </c>
      <c r="E291" s="182"/>
      <c r="F291" s="182"/>
      <c r="I291" s="62" t="s">
        <v>606</v>
      </c>
      <c r="J291" s="115"/>
      <c r="K291" s="62">
        <v>11</v>
      </c>
    </row>
    <row r="292" spans="1:13" x14ac:dyDescent="0.25">
      <c r="A292" s="181"/>
      <c r="B292" s="181" t="s">
        <v>612</v>
      </c>
      <c r="C292" s="117" t="s">
        <v>613</v>
      </c>
      <c r="D292" s="181">
        <v>11</v>
      </c>
      <c r="E292" s="182"/>
      <c r="F292" s="182"/>
      <c r="I292" s="62" t="s">
        <v>614</v>
      </c>
      <c r="J292" s="115" t="s">
        <v>619</v>
      </c>
      <c r="K292" s="62">
        <v>10</v>
      </c>
    </row>
    <row r="293" spans="1:13" x14ac:dyDescent="0.25">
      <c r="A293" s="181"/>
      <c r="B293" s="181" t="s">
        <v>606</v>
      </c>
      <c r="C293" s="117"/>
      <c r="D293" s="181">
        <v>6</v>
      </c>
      <c r="E293" s="182"/>
      <c r="F293" s="182"/>
      <c r="I293" s="62" t="s">
        <v>614</v>
      </c>
      <c r="J293" s="182" t="s">
        <v>268</v>
      </c>
      <c r="K293" s="62">
        <v>3</v>
      </c>
    </row>
    <row r="294" spans="1:13" x14ac:dyDescent="0.25">
      <c r="A294" s="181"/>
      <c r="B294" s="181" t="s">
        <v>609</v>
      </c>
      <c r="C294" s="117" t="s">
        <v>611</v>
      </c>
      <c r="D294" s="181">
        <v>2</v>
      </c>
      <c r="E294" s="182"/>
      <c r="F294" s="182"/>
      <c r="H294" s="127"/>
      <c r="I294" s="62" t="s">
        <v>612</v>
      </c>
      <c r="J294" s="115" t="s">
        <v>613</v>
      </c>
      <c r="K294" s="62">
        <v>2</v>
      </c>
    </row>
    <row r="295" spans="1:13" x14ac:dyDescent="0.25">
      <c r="A295" s="181"/>
      <c r="B295" s="181" t="s">
        <v>614</v>
      </c>
      <c r="C295" s="117" t="s">
        <v>619</v>
      </c>
      <c r="D295" s="181">
        <v>1</v>
      </c>
      <c r="E295" s="182"/>
      <c r="F295" s="182"/>
      <c r="H295" s="127"/>
      <c r="I295" s="62" t="s">
        <v>608</v>
      </c>
      <c r="J295" s="115"/>
      <c r="K295" s="62">
        <v>2</v>
      </c>
    </row>
    <row r="296" spans="1:13" x14ac:dyDescent="0.25">
      <c r="A296" s="181"/>
      <c r="B296" s="181" t="s">
        <v>616</v>
      </c>
      <c r="C296" s="117"/>
      <c r="D296" s="181">
        <v>9</v>
      </c>
      <c r="E296" s="182"/>
      <c r="F296" s="182"/>
      <c r="H296" s="204"/>
      <c r="I296" s="204" t="s">
        <v>617</v>
      </c>
      <c r="J296" s="190"/>
      <c r="K296" s="204">
        <v>15</v>
      </c>
      <c r="L296" s="203">
        <v>46</v>
      </c>
      <c r="M296" s="203">
        <v>8</v>
      </c>
    </row>
    <row r="297" spans="1:13" x14ac:dyDescent="0.25">
      <c r="A297" s="181"/>
      <c r="B297" s="181" t="s">
        <v>617</v>
      </c>
      <c r="C297" s="117"/>
      <c r="D297" s="181">
        <v>22</v>
      </c>
      <c r="E297" s="182"/>
      <c r="F297" s="182"/>
      <c r="H297" s="127" t="s">
        <v>629</v>
      </c>
      <c r="I297" s="62" t="s">
        <v>623</v>
      </c>
      <c r="J297" s="117" t="s">
        <v>624</v>
      </c>
      <c r="K297" s="62">
        <v>2</v>
      </c>
    </row>
    <row r="298" spans="1:13" x14ac:dyDescent="0.25">
      <c r="A298" s="182"/>
      <c r="B298" s="181" t="s">
        <v>609</v>
      </c>
      <c r="C298" s="117" t="s">
        <v>610</v>
      </c>
      <c r="D298" s="181">
        <v>1</v>
      </c>
      <c r="E298" s="182"/>
      <c r="F298" s="182"/>
      <c r="H298" s="127"/>
      <c r="I298" s="62" t="s">
        <v>609</v>
      </c>
      <c r="J298" s="117" t="s">
        <v>610</v>
      </c>
      <c r="K298" s="62">
        <v>2</v>
      </c>
    </row>
    <row r="299" spans="1:13" x14ac:dyDescent="0.25">
      <c r="A299" s="192"/>
      <c r="B299" s="192" t="s">
        <v>605</v>
      </c>
      <c r="C299" s="193"/>
      <c r="D299" s="192">
        <v>1</v>
      </c>
      <c r="E299" s="189">
        <f>SUM(D290:D299)</f>
        <v>83</v>
      </c>
      <c r="F299" s="189">
        <f>COUNT(D290:D299)</f>
        <v>10</v>
      </c>
      <c r="H299" s="127"/>
      <c r="I299" s="62" t="s">
        <v>606</v>
      </c>
      <c r="J299" s="115"/>
      <c r="K299" s="62">
        <v>4</v>
      </c>
    </row>
    <row r="300" spans="1:13" x14ac:dyDescent="0.25">
      <c r="A300" s="182" t="s">
        <v>628</v>
      </c>
      <c r="B300" s="182" t="s">
        <v>623</v>
      </c>
      <c r="C300" s="115" t="s">
        <v>624</v>
      </c>
      <c r="D300" s="182">
        <v>9</v>
      </c>
      <c r="E300" s="182"/>
      <c r="F300" s="182"/>
      <c r="H300" s="127"/>
      <c r="I300" s="62" t="s">
        <v>616</v>
      </c>
      <c r="J300" s="115"/>
      <c r="K300" s="62">
        <v>16</v>
      </c>
    </row>
    <row r="301" spans="1:13" x14ac:dyDescent="0.25">
      <c r="A301" s="182"/>
      <c r="B301" s="182" t="s">
        <v>609</v>
      </c>
      <c r="C301" s="115" t="s">
        <v>610</v>
      </c>
      <c r="D301" s="182">
        <v>5</v>
      </c>
      <c r="E301" s="182"/>
      <c r="F301" s="182"/>
      <c r="H301" s="127"/>
      <c r="I301" s="62" t="s">
        <v>673</v>
      </c>
      <c r="J301" s="115"/>
      <c r="K301" s="62">
        <v>2</v>
      </c>
    </row>
    <row r="302" spans="1:13" x14ac:dyDescent="0.25">
      <c r="A302" s="182"/>
      <c r="B302" s="182" t="s">
        <v>616</v>
      </c>
      <c r="C302" s="115"/>
      <c r="D302" s="182">
        <v>7</v>
      </c>
      <c r="E302" s="182"/>
      <c r="F302" s="182"/>
      <c r="H302" s="127"/>
      <c r="I302" s="62" t="s">
        <v>608</v>
      </c>
      <c r="J302" s="115"/>
      <c r="K302" s="62">
        <v>8</v>
      </c>
    </row>
    <row r="303" spans="1:13" x14ac:dyDescent="0.25">
      <c r="A303" s="182"/>
      <c r="B303" s="182" t="s">
        <v>606</v>
      </c>
      <c r="C303" s="115"/>
      <c r="D303" s="182">
        <v>7</v>
      </c>
      <c r="E303" s="182"/>
      <c r="F303" s="182"/>
      <c r="H303" s="127"/>
      <c r="I303" s="62" t="s">
        <v>605</v>
      </c>
      <c r="J303" s="115"/>
      <c r="K303" s="62">
        <v>4</v>
      </c>
    </row>
    <row r="304" spans="1:13" x14ac:dyDescent="0.25">
      <c r="A304" s="182"/>
      <c r="B304" s="182" t="s">
        <v>608</v>
      </c>
      <c r="C304" s="115"/>
      <c r="D304" s="182">
        <v>6</v>
      </c>
      <c r="E304" s="182"/>
      <c r="F304" s="182"/>
      <c r="H304" s="204"/>
      <c r="I304" s="204" t="s">
        <v>617</v>
      </c>
      <c r="J304" s="190"/>
      <c r="K304" s="204">
        <v>30</v>
      </c>
      <c r="L304" s="203">
        <v>68</v>
      </c>
      <c r="M304" s="203">
        <v>8</v>
      </c>
    </row>
    <row r="305" spans="1:13" x14ac:dyDescent="0.25">
      <c r="A305" s="182"/>
      <c r="B305" s="182" t="s">
        <v>607</v>
      </c>
      <c r="C305" s="115"/>
      <c r="D305" s="182">
        <v>1</v>
      </c>
      <c r="E305" s="182"/>
      <c r="F305" s="182"/>
      <c r="H305" s="205" t="s">
        <v>630</v>
      </c>
      <c r="I305" s="205" t="s">
        <v>685</v>
      </c>
      <c r="J305" s="194"/>
      <c r="K305" s="206"/>
      <c r="L305" s="206">
        <v>0</v>
      </c>
      <c r="M305" s="206">
        <v>0</v>
      </c>
    </row>
    <row r="306" spans="1:13" x14ac:dyDescent="0.25">
      <c r="A306" s="182"/>
      <c r="B306" s="182" t="s">
        <v>614</v>
      </c>
      <c r="C306" s="115" t="s">
        <v>619</v>
      </c>
      <c r="D306" s="182">
        <v>2</v>
      </c>
      <c r="E306" s="182"/>
      <c r="F306" s="182"/>
      <c r="H306" s="127" t="s">
        <v>632</v>
      </c>
      <c r="I306" s="62" t="s">
        <v>623</v>
      </c>
      <c r="J306" s="115" t="s">
        <v>675</v>
      </c>
      <c r="K306" s="62">
        <v>2</v>
      </c>
    </row>
    <row r="307" spans="1:13" x14ac:dyDescent="0.25">
      <c r="A307" s="182"/>
      <c r="B307" s="182" t="s">
        <v>617</v>
      </c>
      <c r="C307" s="115"/>
      <c r="D307" s="182">
        <v>5</v>
      </c>
      <c r="E307" s="182"/>
      <c r="F307" s="182"/>
      <c r="H307" s="127"/>
      <c r="I307" s="62" t="s">
        <v>673</v>
      </c>
      <c r="J307" s="115"/>
      <c r="K307" s="62">
        <v>6</v>
      </c>
    </row>
    <row r="308" spans="1:13" x14ac:dyDescent="0.25">
      <c r="A308" s="182"/>
      <c r="B308" s="182" t="s">
        <v>612</v>
      </c>
      <c r="C308" s="115" t="s">
        <v>613</v>
      </c>
      <c r="D308" s="182">
        <v>5</v>
      </c>
      <c r="E308" s="182"/>
      <c r="F308" s="182"/>
      <c r="H308" s="127"/>
      <c r="I308" s="62" t="s">
        <v>614</v>
      </c>
      <c r="J308" s="115" t="s">
        <v>626</v>
      </c>
      <c r="K308" s="62">
        <v>2</v>
      </c>
    </row>
    <row r="309" spans="1:13" x14ac:dyDescent="0.25">
      <c r="A309" s="189"/>
      <c r="B309" s="189" t="s">
        <v>614</v>
      </c>
      <c r="C309" s="189" t="s">
        <v>268</v>
      </c>
      <c r="D309" s="189">
        <v>1</v>
      </c>
      <c r="E309" s="189">
        <f>SUM(D300:D309)</f>
        <v>48</v>
      </c>
      <c r="F309" s="189">
        <f>COUNT(D300:D309)</f>
        <v>10</v>
      </c>
      <c r="H309" s="127"/>
      <c r="I309" s="62" t="s">
        <v>606</v>
      </c>
      <c r="J309" s="115"/>
      <c r="K309" s="62">
        <v>2</v>
      </c>
    </row>
    <row r="310" spans="1:13" x14ac:dyDescent="0.25">
      <c r="A310" s="181" t="s">
        <v>629</v>
      </c>
      <c r="B310" s="181" t="s">
        <v>616</v>
      </c>
      <c r="C310" s="117"/>
      <c r="D310" s="181">
        <v>39</v>
      </c>
      <c r="E310" s="182"/>
      <c r="F310" s="182"/>
      <c r="H310" s="127"/>
      <c r="I310" s="62" t="s">
        <v>605</v>
      </c>
      <c r="J310" s="115"/>
      <c r="K310" s="62">
        <v>2</v>
      </c>
    </row>
    <row r="311" spans="1:13" x14ac:dyDescent="0.25">
      <c r="A311" s="181"/>
      <c r="B311" s="181" t="s">
        <v>606</v>
      </c>
      <c r="C311" s="117"/>
      <c r="D311" s="181">
        <v>35</v>
      </c>
      <c r="E311" s="182"/>
      <c r="F311" s="182"/>
      <c r="I311" s="62" t="s">
        <v>614</v>
      </c>
      <c r="J311" s="115" t="s">
        <v>619</v>
      </c>
      <c r="K311" s="62">
        <v>4</v>
      </c>
    </row>
    <row r="312" spans="1:13" x14ac:dyDescent="0.25">
      <c r="A312" s="181"/>
      <c r="B312" s="181" t="s">
        <v>608</v>
      </c>
      <c r="C312" s="117"/>
      <c r="D312" s="181">
        <v>25</v>
      </c>
      <c r="E312" s="182"/>
      <c r="F312" s="182"/>
      <c r="I312" s="62" t="s">
        <v>612</v>
      </c>
      <c r="J312" s="115" t="s">
        <v>613</v>
      </c>
      <c r="K312" s="62">
        <v>4</v>
      </c>
    </row>
    <row r="313" spans="1:13" x14ac:dyDescent="0.25">
      <c r="A313" s="181"/>
      <c r="B313" s="181" t="s">
        <v>617</v>
      </c>
      <c r="C313" s="117"/>
      <c r="D313" s="181">
        <v>61</v>
      </c>
      <c r="E313" s="182"/>
      <c r="F313" s="182"/>
      <c r="H313" s="203"/>
      <c r="I313" s="204" t="s">
        <v>616</v>
      </c>
      <c r="J313" s="190"/>
      <c r="K313" s="204">
        <v>12</v>
      </c>
      <c r="L313" s="203">
        <v>34</v>
      </c>
      <c r="M313" s="203">
        <v>8</v>
      </c>
    </row>
    <row r="314" spans="1:13" x14ac:dyDescent="0.25">
      <c r="A314" s="181"/>
      <c r="B314" s="181" t="s">
        <v>609</v>
      </c>
      <c r="C314" s="117" t="s">
        <v>611</v>
      </c>
      <c r="D314" s="181">
        <v>1</v>
      </c>
      <c r="E314" s="182"/>
      <c r="F314" s="182"/>
      <c r="H314" t="s">
        <v>635</v>
      </c>
      <c r="I314" s="62" t="s">
        <v>608</v>
      </c>
      <c r="J314" s="115"/>
      <c r="K314" s="62">
        <v>5</v>
      </c>
    </row>
    <row r="315" spans="1:13" x14ac:dyDescent="0.25">
      <c r="A315" s="181"/>
      <c r="B315" s="181" t="s">
        <v>609</v>
      </c>
      <c r="C315" s="117" t="s">
        <v>619</v>
      </c>
      <c r="D315" s="181">
        <v>8</v>
      </c>
      <c r="E315" s="182"/>
      <c r="F315" s="182"/>
      <c r="I315" s="62" t="s">
        <v>609</v>
      </c>
      <c r="J315" s="115" t="s">
        <v>610</v>
      </c>
      <c r="K315" s="62">
        <v>2</v>
      </c>
    </row>
    <row r="316" spans="1:13" x14ac:dyDescent="0.25">
      <c r="A316" s="181"/>
      <c r="B316" s="181" t="s">
        <v>612</v>
      </c>
      <c r="C316" s="117" t="s">
        <v>613</v>
      </c>
      <c r="D316" s="181">
        <v>6</v>
      </c>
      <c r="E316" s="182"/>
      <c r="F316" s="182"/>
      <c r="I316" s="62" t="s">
        <v>673</v>
      </c>
      <c r="J316" s="115"/>
      <c r="K316" s="62">
        <v>3</v>
      </c>
    </row>
    <row r="317" spans="1:13" x14ac:dyDescent="0.25">
      <c r="A317" s="181"/>
      <c r="B317" s="181" t="s">
        <v>609</v>
      </c>
      <c r="C317" s="117" t="s">
        <v>610</v>
      </c>
      <c r="D317" s="181">
        <v>3</v>
      </c>
      <c r="E317" s="182"/>
      <c r="F317" s="182"/>
      <c r="I317" s="62" t="s">
        <v>612</v>
      </c>
      <c r="J317" s="115" t="s">
        <v>613</v>
      </c>
      <c r="K317" s="62">
        <v>15</v>
      </c>
    </row>
    <row r="318" spans="1:13" x14ac:dyDescent="0.25">
      <c r="A318" s="182"/>
      <c r="B318" s="181" t="s">
        <v>614</v>
      </c>
      <c r="C318" s="117" t="s">
        <v>626</v>
      </c>
      <c r="D318" s="181">
        <v>1</v>
      </c>
      <c r="E318" s="182"/>
      <c r="F318" s="182"/>
      <c r="I318" s="62" t="s">
        <v>616</v>
      </c>
      <c r="J318" s="115"/>
      <c r="K318" s="62">
        <v>250</v>
      </c>
    </row>
    <row r="319" spans="1:13" x14ac:dyDescent="0.25">
      <c r="A319" s="182"/>
      <c r="B319" s="181" t="s">
        <v>607</v>
      </c>
      <c r="C319" s="117"/>
      <c r="D319" s="181">
        <v>2</v>
      </c>
      <c r="E319" s="182"/>
      <c r="F319" s="182"/>
      <c r="I319" s="62" t="s">
        <v>614</v>
      </c>
      <c r="J319" s="115" t="s">
        <v>626</v>
      </c>
      <c r="K319" s="62">
        <v>1</v>
      </c>
    </row>
    <row r="320" spans="1:13" x14ac:dyDescent="0.25">
      <c r="A320" s="182"/>
      <c r="B320" s="181" t="s">
        <v>614</v>
      </c>
      <c r="C320" s="181" t="s">
        <v>268</v>
      </c>
      <c r="D320" s="181">
        <v>2</v>
      </c>
      <c r="E320" s="182"/>
      <c r="F320" s="182"/>
      <c r="I320" s="62" t="s">
        <v>614</v>
      </c>
      <c r="J320" s="115" t="s">
        <v>619</v>
      </c>
      <c r="K320" s="62">
        <v>8</v>
      </c>
    </row>
    <row r="321" spans="1:13" x14ac:dyDescent="0.25">
      <c r="A321" s="182"/>
      <c r="B321" s="181" t="s">
        <v>612</v>
      </c>
      <c r="C321" s="181" t="s">
        <v>268</v>
      </c>
      <c r="D321" s="181">
        <v>1</v>
      </c>
      <c r="E321" s="182"/>
      <c r="F321" s="182"/>
      <c r="I321" s="62" t="s">
        <v>684</v>
      </c>
      <c r="J321" s="115" t="s">
        <v>653</v>
      </c>
      <c r="K321" s="62">
        <v>1</v>
      </c>
    </row>
    <row r="322" spans="1:13" x14ac:dyDescent="0.25">
      <c r="A322" s="182"/>
      <c r="B322" s="181" t="s">
        <v>614</v>
      </c>
      <c r="C322" s="181" t="s">
        <v>636</v>
      </c>
      <c r="D322" s="181">
        <v>1</v>
      </c>
      <c r="E322" s="182"/>
      <c r="F322" s="182"/>
      <c r="I322" s="62" t="s">
        <v>606</v>
      </c>
      <c r="J322" s="115"/>
      <c r="K322" s="62">
        <v>16</v>
      </c>
    </row>
    <row r="323" spans="1:13" x14ac:dyDescent="0.25">
      <c r="A323" s="192"/>
      <c r="B323" s="192" t="s">
        <v>605</v>
      </c>
      <c r="C323" s="193"/>
      <c r="D323" s="192">
        <v>10</v>
      </c>
      <c r="E323" s="189">
        <f>SUM(D310:D323)</f>
        <v>195</v>
      </c>
      <c r="F323" s="189">
        <f>COUNT(D310:D323)</f>
        <v>14</v>
      </c>
      <c r="I323" s="62" t="s">
        <v>609</v>
      </c>
      <c r="J323" s="115" t="s">
        <v>611</v>
      </c>
      <c r="K323" s="62">
        <v>1</v>
      </c>
    </row>
    <row r="324" spans="1:13" x14ac:dyDescent="0.25">
      <c r="A324" s="181" t="s">
        <v>630</v>
      </c>
      <c r="B324" s="181" t="s">
        <v>608</v>
      </c>
      <c r="C324" s="117"/>
      <c r="D324" s="181">
        <v>7</v>
      </c>
      <c r="E324" s="182"/>
      <c r="F324" s="182"/>
      <c r="I324" s="62" t="s">
        <v>605</v>
      </c>
      <c r="J324" s="115"/>
      <c r="K324" s="62">
        <v>3</v>
      </c>
    </row>
    <row r="325" spans="1:13" x14ac:dyDescent="0.25">
      <c r="A325" s="181"/>
      <c r="B325" s="181" t="s">
        <v>606</v>
      </c>
      <c r="C325" s="117"/>
      <c r="D325" s="181">
        <v>5</v>
      </c>
      <c r="E325" s="182"/>
      <c r="F325" s="182"/>
      <c r="H325" s="203"/>
      <c r="I325" s="204" t="s">
        <v>617</v>
      </c>
      <c r="J325" s="190"/>
      <c r="K325" s="204">
        <v>20</v>
      </c>
      <c r="L325" s="203">
        <v>325</v>
      </c>
      <c r="M325" s="203">
        <v>12</v>
      </c>
    </row>
    <row r="326" spans="1:13" x14ac:dyDescent="0.25">
      <c r="A326" s="181"/>
      <c r="B326" s="181" t="s">
        <v>617</v>
      </c>
      <c r="C326" s="117"/>
      <c r="D326" s="181">
        <v>3</v>
      </c>
      <c r="E326" s="182"/>
      <c r="F326" s="182"/>
      <c r="H326" t="s">
        <v>637</v>
      </c>
      <c r="I326" s="62" t="s">
        <v>617</v>
      </c>
      <c r="J326" s="115"/>
      <c r="K326" s="62">
        <v>20</v>
      </c>
    </row>
    <row r="327" spans="1:13" x14ac:dyDescent="0.25">
      <c r="A327" s="181"/>
      <c r="B327" s="181" t="s">
        <v>616</v>
      </c>
      <c r="C327" s="117"/>
      <c r="D327" s="181">
        <v>7</v>
      </c>
      <c r="E327" s="182"/>
      <c r="F327" s="182"/>
      <c r="I327" s="62" t="s">
        <v>616</v>
      </c>
      <c r="J327" s="115"/>
      <c r="K327" s="62">
        <v>2</v>
      </c>
    </row>
    <row r="328" spans="1:13" x14ac:dyDescent="0.25">
      <c r="A328" s="181"/>
      <c r="B328" s="181" t="s">
        <v>607</v>
      </c>
      <c r="C328" s="117"/>
      <c r="D328" s="181">
        <v>1</v>
      </c>
      <c r="E328" s="182"/>
      <c r="F328" s="182"/>
      <c r="I328" s="62" t="s">
        <v>609</v>
      </c>
      <c r="J328" s="115" t="s">
        <v>610</v>
      </c>
      <c r="K328" s="62">
        <v>2</v>
      </c>
    </row>
    <row r="329" spans="1:13" x14ac:dyDescent="0.25">
      <c r="A329" s="181"/>
      <c r="B329" s="181" t="s">
        <v>605</v>
      </c>
      <c r="C329" s="117"/>
      <c r="D329" s="181">
        <v>4</v>
      </c>
      <c r="E329" s="182"/>
      <c r="F329" s="182"/>
      <c r="I329" s="62" t="s">
        <v>606</v>
      </c>
      <c r="J329" s="115"/>
      <c r="K329" s="62">
        <v>4</v>
      </c>
    </row>
    <row r="330" spans="1:13" x14ac:dyDescent="0.25">
      <c r="A330" s="181"/>
      <c r="B330" s="181" t="s">
        <v>612</v>
      </c>
      <c r="C330" s="117" t="s">
        <v>613</v>
      </c>
      <c r="D330" s="181">
        <v>5</v>
      </c>
      <c r="E330" s="182"/>
      <c r="F330" s="182"/>
      <c r="I330" s="62" t="s">
        <v>673</v>
      </c>
      <c r="J330" s="115"/>
      <c r="K330" s="62">
        <v>2</v>
      </c>
    </row>
    <row r="331" spans="1:13" x14ac:dyDescent="0.25">
      <c r="A331" s="181"/>
      <c r="B331" s="181" t="s">
        <v>614</v>
      </c>
      <c r="C331" s="181" t="s">
        <v>268</v>
      </c>
      <c r="D331" s="181">
        <v>1</v>
      </c>
      <c r="E331" s="182"/>
      <c r="F331" s="182"/>
      <c r="H331" s="203"/>
      <c r="I331" s="204" t="s">
        <v>614</v>
      </c>
      <c r="J331" s="190" t="s">
        <v>619</v>
      </c>
      <c r="K331" s="204">
        <v>1</v>
      </c>
      <c r="L331" s="203">
        <v>31</v>
      </c>
      <c r="M331" s="203">
        <v>6</v>
      </c>
    </row>
    <row r="332" spans="1:13" x14ac:dyDescent="0.25">
      <c r="A332" s="192"/>
      <c r="B332" s="192" t="s">
        <v>609</v>
      </c>
      <c r="C332" s="192" t="s">
        <v>268</v>
      </c>
      <c r="D332" s="192">
        <v>3</v>
      </c>
      <c r="E332" s="189">
        <f>SUM(D324:D332)</f>
        <v>36</v>
      </c>
      <c r="F332" s="189">
        <f>COUNT(D324:D332)</f>
        <v>9</v>
      </c>
      <c r="H332" t="s">
        <v>639</v>
      </c>
      <c r="I332" s="62" t="s">
        <v>606</v>
      </c>
      <c r="J332" s="115"/>
      <c r="K332" s="62">
        <v>13</v>
      </c>
    </row>
    <row r="333" spans="1:13" x14ac:dyDescent="0.25">
      <c r="A333" s="181" t="s">
        <v>632</v>
      </c>
      <c r="B333" s="181" t="s">
        <v>606</v>
      </c>
      <c r="C333" s="117"/>
      <c r="D333" s="181">
        <v>11</v>
      </c>
      <c r="E333" s="182"/>
      <c r="F333" s="182"/>
      <c r="I333" s="62" t="s">
        <v>612</v>
      </c>
      <c r="J333" s="115" t="s">
        <v>613</v>
      </c>
      <c r="K333" s="62">
        <v>27</v>
      </c>
    </row>
    <row r="334" spans="1:13" x14ac:dyDescent="0.25">
      <c r="A334" s="181"/>
      <c r="B334" s="181" t="s">
        <v>608</v>
      </c>
      <c r="C334" s="117"/>
      <c r="D334" s="181">
        <v>8</v>
      </c>
      <c r="E334" s="182"/>
      <c r="F334" s="182"/>
      <c r="I334" s="62" t="s">
        <v>616</v>
      </c>
      <c r="J334" s="115"/>
      <c r="K334" s="62">
        <v>1</v>
      </c>
    </row>
    <row r="335" spans="1:13" x14ac:dyDescent="0.25">
      <c r="A335" s="181"/>
      <c r="B335" s="181" t="s">
        <v>607</v>
      </c>
      <c r="C335" s="117"/>
      <c r="D335" s="181">
        <v>5</v>
      </c>
      <c r="E335" s="182"/>
      <c r="F335" s="182"/>
      <c r="I335" s="62" t="s">
        <v>605</v>
      </c>
      <c r="J335" s="115"/>
      <c r="K335" s="62">
        <v>2</v>
      </c>
    </row>
    <row r="336" spans="1:13" x14ac:dyDescent="0.25">
      <c r="A336" s="181"/>
      <c r="B336" s="181" t="s">
        <v>612</v>
      </c>
      <c r="C336" s="117" t="s">
        <v>613</v>
      </c>
      <c r="D336" s="181">
        <v>11</v>
      </c>
      <c r="E336" s="182"/>
      <c r="F336" s="182"/>
      <c r="I336" s="62" t="s">
        <v>614</v>
      </c>
      <c r="J336" s="115" t="s">
        <v>619</v>
      </c>
      <c r="K336" s="62">
        <v>1</v>
      </c>
    </row>
    <row r="337" spans="1:13" x14ac:dyDescent="0.25">
      <c r="A337" s="181"/>
      <c r="B337" s="181" t="s">
        <v>614</v>
      </c>
      <c r="C337" s="117" t="s">
        <v>619</v>
      </c>
      <c r="D337" s="181">
        <v>7</v>
      </c>
      <c r="E337" s="182"/>
      <c r="F337" s="182"/>
      <c r="H337" s="203"/>
      <c r="I337" s="204" t="s">
        <v>614</v>
      </c>
      <c r="J337" s="189" t="s">
        <v>268</v>
      </c>
      <c r="K337" s="204">
        <v>1</v>
      </c>
      <c r="L337" s="203">
        <v>45</v>
      </c>
      <c r="M337" s="203">
        <v>6</v>
      </c>
    </row>
    <row r="338" spans="1:13" x14ac:dyDescent="0.25">
      <c r="A338" s="182"/>
      <c r="B338" s="198" t="s">
        <v>609</v>
      </c>
      <c r="C338" s="199" t="s">
        <v>610</v>
      </c>
      <c r="D338" s="198">
        <v>1</v>
      </c>
      <c r="E338" s="182"/>
      <c r="F338" s="182"/>
      <c r="H338" t="s">
        <v>641</v>
      </c>
      <c r="I338" s="62" t="s">
        <v>673</v>
      </c>
      <c r="J338" s="115"/>
      <c r="K338" s="62">
        <v>2</v>
      </c>
    </row>
    <row r="339" spans="1:13" x14ac:dyDescent="0.25">
      <c r="A339" s="181"/>
      <c r="B339" s="198" t="s">
        <v>609</v>
      </c>
      <c r="C339" s="199" t="s">
        <v>611</v>
      </c>
      <c r="D339" s="198">
        <v>1</v>
      </c>
      <c r="E339" s="182"/>
      <c r="F339" s="182"/>
      <c r="I339" s="62" t="s">
        <v>625</v>
      </c>
      <c r="J339" s="115"/>
      <c r="K339" s="62">
        <v>1</v>
      </c>
    </row>
    <row r="340" spans="1:13" x14ac:dyDescent="0.25">
      <c r="A340" s="181"/>
      <c r="B340" s="198" t="s">
        <v>605</v>
      </c>
      <c r="C340" s="199"/>
      <c r="D340" s="198">
        <v>4</v>
      </c>
      <c r="E340" s="182"/>
      <c r="F340" s="182"/>
      <c r="I340" s="62" t="s">
        <v>668</v>
      </c>
      <c r="J340" s="115" t="s">
        <v>669</v>
      </c>
      <c r="K340" s="62">
        <v>1</v>
      </c>
    </row>
    <row r="341" spans="1:13" x14ac:dyDescent="0.25">
      <c r="A341" s="181"/>
      <c r="B341" s="198" t="s">
        <v>617</v>
      </c>
      <c r="C341" s="199"/>
      <c r="D341" s="198">
        <v>5</v>
      </c>
      <c r="E341" s="182"/>
      <c r="F341" s="182"/>
      <c r="I341" s="62" t="s">
        <v>612</v>
      </c>
      <c r="J341" s="115" t="s">
        <v>613</v>
      </c>
      <c r="K341" s="62">
        <v>8</v>
      </c>
    </row>
    <row r="342" spans="1:13" x14ac:dyDescent="0.25">
      <c r="A342" s="192"/>
      <c r="B342" s="200" t="s">
        <v>616</v>
      </c>
      <c r="C342" s="201"/>
      <c r="D342" s="200">
        <v>2</v>
      </c>
      <c r="E342" s="189">
        <f>SUM(D333:D342)</f>
        <v>55</v>
      </c>
      <c r="F342" s="189">
        <f>COUNT(D333:D342)</f>
        <v>10</v>
      </c>
      <c r="I342" s="62" t="s">
        <v>614</v>
      </c>
      <c r="J342" s="115" t="s">
        <v>619</v>
      </c>
      <c r="K342" s="62">
        <v>5</v>
      </c>
    </row>
    <row r="343" spans="1:13" x14ac:dyDescent="0.25">
      <c r="A343" s="182" t="s">
        <v>635</v>
      </c>
      <c r="B343" s="182" t="s">
        <v>606</v>
      </c>
      <c r="C343" s="115"/>
      <c r="D343" s="182">
        <v>12</v>
      </c>
      <c r="E343" s="182"/>
      <c r="F343" s="182"/>
      <c r="I343" s="62" t="s">
        <v>605</v>
      </c>
      <c r="J343" s="115"/>
      <c r="K343" s="62">
        <v>6</v>
      </c>
    </row>
    <row r="344" spans="1:13" x14ac:dyDescent="0.25">
      <c r="A344" s="182"/>
      <c r="B344" s="182" t="s">
        <v>616</v>
      </c>
      <c r="C344" s="115"/>
      <c r="D344" s="182">
        <v>64</v>
      </c>
      <c r="E344" s="182"/>
      <c r="F344" s="182"/>
      <c r="I344" s="62" t="s">
        <v>609</v>
      </c>
      <c r="J344" s="115" t="s">
        <v>610</v>
      </c>
      <c r="K344" s="62">
        <v>1</v>
      </c>
    </row>
    <row r="345" spans="1:13" x14ac:dyDescent="0.25">
      <c r="A345" s="182"/>
      <c r="B345" s="182" t="s">
        <v>612</v>
      </c>
      <c r="C345" s="115" t="s">
        <v>613</v>
      </c>
      <c r="D345" s="182">
        <v>34</v>
      </c>
      <c r="E345" s="182"/>
      <c r="F345" s="182"/>
      <c r="I345" s="62" t="s">
        <v>674</v>
      </c>
      <c r="J345" s="115"/>
      <c r="K345" s="62">
        <v>1</v>
      </c>
    </row>
    <row r="346" spans="1:13" x14ac:dyDescent="0.25">
      <c r="A346" s="182"/>
      <c r="B346" s="182" t="s">
        <v>608</v>
      </c>
      <c r="C346" s="115"/>
      <c r="D346" s="182">
        <v>19</v>
      </c>
      <c r="E346" s="182"/>
      <c r="F346" s="182"/>
      <c r="I346" s="62" t="s">
        <v>614</v>
      </c>
      <c r="J346" s="115" t="s">
        <v>626</v>
      </c>
      <c r="K346" s="62">
        <v>1</v>
      </c>
    </row>
    <row r="347" spans="1:13" x14ac:dyDescent="0.25">
      <c r="A347" s="182"/>
      <c r="B347" s="182" t="s">
        <v>607</v>
      </c>
      <c r="C347" s="115"/>
      <c r="D347" s="182">
        <v>26</v>
      </c>
      <c r="E347" s="182"/>
      <c r="F347" s="182"/>
      <c r="H347" s="203"/>
      <c r="I347" s="204" t="s">
        <v>684</v>
      </c>
      <c r="J347" s="190" t="s">
        <v>653</v>
      </c>
      <c r="K347" s="204">
        <v>1</v>
      </c>
      <c r="L347" s="203">
        <v>27</v>
      </c>
      <c r="M347" s="203">
        <v>10</v>
      </c>
    </row>
    <row r="348" spans="1:13" x14ac:dyDescent="0.25">
      <c r="A348" s="182"/>
      <c r="B348" s="182" t="s">
        <v>617</v>
      </c>
      <c r="C348" s="115"/>
      <c r="D348" s="182">
        <v>28</v>
      </c>
      <c r="E348" s="182"/>
      <c r="F348" s="182"/>
      <c r="H348" t="s">
        <v>643</v>
      </c>
      <c r="I348" s="62" t="s">
        <v>614</v>
      </c>
      <c r="J348" s="117" t="s">
        <v>619</v>
      </c>
      <c r="K348" s="62">
        <v>4</v>
      </c>
    </row>
    <row r="349" spans="1:13" x14ac:dyDescent="0.25">
      <c r="A349" s="182"/>
      <c r="B349" s="182" t="s">
        <v>614</v>
      </c>
      <c r="C349" s="182" t="s">
        <v>268</v>
      </c>
      <c r="D349" s="182">
        <v>5</v>
      </c>
      <c r="E349" s="182"/>
      <c r="F349" s="182"/>
      <c r="I349" s="62" t="s">
        <v>606</v>
      </c>
      <c r="J349" s="115"/>
      <c r="K349" s="62">
        <v>2</v>
      </c>
    </row>
    <row r="350" spans="1:13" x14ac:dyDescent="0.25">
      <c r="A350" s="182"/>
      <c r="B350" s="182" t="s">
        <v>614</v>
      </c>
      <c r="C350" s="115" t="s">
        <v>619</v>
      </c>
      <c r="D350" s="182">
        <v>5</v>
      </c>
      <c r="E350" s="182"/>
      <c r="F350" s="182"/>
      <c r="I350" s="62" t="s">
        <v>612</v>
      </c>
      <c r="J350" s="115" t="s">
        <v>613</v>
      </c>
      <c r="K350" s="62">
        <v>1</v>
      </c>
    </row>
    <row r="351" spans="1:13" x14ac:dyDescent="0.25">
      <c r="A351" s="182"/>
      <c r="B351" s="182" t="s">
        <v>605</v>
      </c>
      <c r="C351" s="115"/>
      <c r="D351" s="182">
        <v>1</v>
      </c>
      <c r="E351" s="182"/>
      <c r="F351" s="182"/>
      <c r="H351" s="203"/>
      <c r="I351" s="204" t="s">
        <v>617</v>
      </c>
      <c r="J351" s="190"/>
      <c r="K351" s="204">
        <v>8</v>
      </c>
      <c r="L351" s="203">
        <v>15</v>
      </c>
      <c r="M351" s="203">
        <v>4</v>
      </c>
    </row>
    <row r="352" spans="1:13" x14ac:dyDescent="0.25">
      <c r="A352" s="182"/>
      <c r="B352" s="182" t="s">
        <v>609</v>
      </c>
      <c r="C352" s="115" t="s">
        <v>611</v>
      </c>
      <c r="D352" s="182">
        <v>2</v>
      </c>
      <c r="E352" s="182"/>
      <c r="F352" s="182"/>
      <c r="H352" t="s">
        <v>644</v>
      </c>
      <c r="I352" t="s">
        <v>623</v>
      </c>
      <c r="J352" s="115" t="s">
        <v>675</v>
      </c>
      <c r="K352">
        <v>6</v>
      </c>
    </row>
    <row r="353" spans="1:13" x14ac:dyDescent="0.25">
      <c r="A353" s="189"/>
      <c r="B353" s="189" t="s">
        <v>612</v>
      </c>
      <c r="C353" s="189" t="s">
        <v>268</v>
      </c>
      <c r="D353" s="189">
        <v>1</v>
      </c>
      <c r="E353" s="189">
        <f>SUM(D343:D353)</f>
        <v>197</v>
      </c>
      <c r="F353" s="189">
        <f>COUNT(D343:D353)</f>
        <v>11</v>
      </c>
      <c r="I353" t="s">
        <v>616</v>
      </c>
      <c r="J353" s="115"/>
      <c r="K353">
        <v>5</v>
      </c>
    </row>
    <row r="354" spans="1:13" x14ac:dyDescent="0.25">
      <c r="A354" s="181" t="s">
        <v>637</v>
      </c>
      <c r="B354" s="181" t="s">
        <v>605</v>
      </c>
      <c r="C354" s="117"/>
      <c r="D354" s="181">
        <v>2</v>
      </c>
      <c r="E354" s="182"/>
      <c r="F354" s="182"/>
      <c r="I354" t="s">
        <v>606</v>
      </c>
      <c r="J354" s="115"/>
      <c r="K354">
        <v>6</v>
      </c>
    </row>
    <row r="355" spans="1:13" x14ac:dyDescent="0.25">
      <c r="A355" s="181"/>
      <c r="B355" s="181" t="s">
        <v>616</v>
      </c>
      <c r="C355" s="117"/>
      <c r="D355" s="181">
        <v>3</v>
      </c>
      <c r="E355" s="182"/>
      <c r="F355" s="182"/>
      <c r="I355" t="s">
        <v>609</v>
      </c>
      <c r="J355" s="115" t="s">
        <v>611</v>
      </c>
      <c r="K355">
        <v>5</v>
      </c>
    </row>
    <row r="356" spans="1:13" x14ac:dyDescent="0.25">
      <c r="A356" s="181"/>
      <c r="B356" s="181" t="s">
        <v>606</v>
      </c>
      <c r="C356" s="117"/>
      <c r="D356" s="181">
        <v>3</v>
      </c>
      <c r="E356" s="182"/>
      <c r="F356" s="182"/>
      <c r="I356" t="s">
        <v>612</v>
      </c>
      <c r="J356" s="115" t="s">
        <v>613</v>
      </c>
      <c r="K356">
        <v>21</v>
      </c>
    </row>
    <row r="357" spans="1:13" x14ac:dyDescent="0.25">
      <c r="A357" s="192"/>
      <c r="B357" s="192" t="s">
        <v>608</v>
      </c>
      <c r="C357" s="193"/>
      <c r="D357" s="192">
        <v>3</v>
      </c>
      <c r="E357" s="189">
        <f>SUM(D354:D357)</f>
        <v>11</v>
      </c>
      <c r="F357" s="189">
        <f>COUNT(D354:D357)</f>
        <v>4</v>
      </c>
      <c r="I357" t="s">
        <v>645</v>
      </c>
      <c r="J357" s="115" t="s">
        <v>646</v>
      </c>
      <c r="K357" s="127">
        <v>2</v>
      </c>
    </row>
    <row r="358" spans="1:13" x14ac:dyDescent="0.25">
      <c r="A358" s="182" t="s">
        <v>639</v>
      </c>
      <c r="B358" s="182" t="s">
        <v>606</v>
      </c>
      <c r="C358" s="115"/>
      <c r="D358" s="182">
        <v>69</v>
      </c>
      <c r="E358" s="182"/>
      <c r="F358" s="182"/>
      <c r="I358" t="s">
        <v>614</v>
      </c>
      <c r="J358" s="115" t="s">
        <v>619</v>
      </c>
      <c r="K358">
        <v>4</v>
      </c>
    </row>
    <row r="359" spans="1:13" x14ac:dyDescent="0.25">
      <c r="A359" s="182"/>
      <c r="B359" s="182" t="s">
        <v>616</v>
      </c>
      <c r="C359" s="115"/>
      <c r="D359" s="182">
        <v>3</v>
      </c>
      <c r="E359" s="182"/>
      <c r="F359" s="182"/>
      <c r="I359" t="s">
        <v>617</v>
      </c>
      <c r="J359" s="115"/>
      <c r="K359">
        <v>21</v>
      </c>
    </row>
    <row r="360" spans="1:13" x14ac:dyDescent="0.25">
      <c r="A360" s="182"/>
      <c r="B360" s="182" t="s">
        <v>607</v>
      </c>
      <c r="C360" s="115"/>
      <c r="D360" s="182">
        <v>3</v>
      </c>
      <c r="E360" s="182"/>
      <c r="F360" s="182"/>
      <c r="I360" t="s">
        <v>625</v>
      </c>
      <c r="J360" s="115"/>
      <c r="K360">
        <v>1</v>
      </c>
    </row>
    <row r="361" spans="1:13" x14ac:dyDescent="0.25">
      <c r="A361" s="182"/>
      <c r="B361" s="182" t="s">
        <v>612</v>
      </c>
      <c r="C361" s="115" t="s">
        <v>613</v>
      </c>
      <c r="D361" s="182">
        <v>21</v>
      </c>
      <c r="E361" s="182"/>
      <c r="F361" s="182"/>
      <c r="I361" t="s">
        <v>645</v>
      </c>
      <c r="J361" s="115" t="s">
        <v>648</v>
      </c>
      <c r="K361">
        <v>2</v>
      </c>
    </row>
    <row r="362" spans="1:13" x14ac:dyDescent="0.25">
      <c r="A362" s="182"/>
      <c r="B362" s="182" t="s">
        <v>608</v>
      </c>
      <c r="C362" s="115"/>
      <c r="D362" s="182">
        <v>4</v>
      </c>
      <c r="E362" s="182"/>
      <c r="F362" s="182"/>
      <c r="I362" t="s">
        <v>674</v>
      </c>
      <c r="J362" s="115"/>
      <c r="K362">
        <v>1</v>
      </c>
    </row>
    <row r="363" spans="1:13" x14ac:dyDescent="0.25">
      <c r="A363" s="182"/>
      <c r="B363" s="182" t="s">
        <v>614</v>
      </c>
      <c r="C363" s="115" t="s">
        <v>619</v>
      </c>
      <c r="D363" s="182">
        <v>3</v>
      </c>
      <c r="E363" s="182"/>
      <c r="F363" s="182"/>
      <c r="I363" t="s">
        <v>605</v>
      </c>
      <c r="J363" s="115"/>
      <c r="K363">
        <v>1</v>
      </c>
    </row>
    <row r="364" spans="1:13" x14ac:dyDescent="0.25">
      <c r="A364" s="182"/>
      <c r="B364" s="182" t="s">
        <v>617</v>
      </c>
      <c r="C364" s="115"/>
      <c r="D364" s="182">
        <v>9</v>
      </c>
      <c r="E364" s="182"/>
      <c r="F364" s="182"/>
      <c r="I364" t="s">
        <v>608</v>
      </c>
      <c r="J364" s="115"/>
      <c r="K364">
        <v>1</v>
      </c>
    </row>
    <row r="365" spans="1:13" x14ac:dyDescent="0.25">
      <c r="A365" s="189"/>
      <c r="B365" s="189" t="s">
        <v>605</v>
      </c>
      <c r="C365" s="190"/>
      <c r="D365" s="189">
        <v>1</v>
      </c>
      <c r="E365" s="189">
        <f>SUM(D358:D365)</f>
        <v>113</v>
      </c>
      <c r="F365" s="189">
        <f>COUNT(D358:D365)</f>
        <v>8</v>
      </c>
      <c r="H365" s="203"/>
      <c r="I365" s="203" t="s">
        <v>673</v>
      </c>
      <c r="J365" s="190"/>
      <c r="K365" s="203">
        <v>1</v>
      </c>
      <c r="L365" s="203">
        <v>77</v>
      </c>
      <c r="M365" s="203">
        <v>14</v>
      </c>
    </row>
    <row r="366" spans="1:13" x14ac:dyDescent="0.25">
      <c r="A366" s="182" t="s">
        <v>641</v>
      </c>
      <c r="B366" s="182" t="s">
        <v>607</v>
      </c>
      <c r="C366" s="115"/>
      <c r="D366" s="182">
        <v>4</v>
      </c>
      <c r="E366" s="182"/>
      <c r="F366" s="182"/>
      <c r="H366" t="s">
        <v>647</v>
      </c>
      <c r="I366" s="62" t="s">
        <v>614</v>
      </c>
      <c r="J366" s="115" t="s">
        <v>626</v>
      </c>
      <c r="K366" s="62">
        <v>3</v>
      </c>
    </row>
    <row r="367" spans="1:13" x14ac:dyDescent="0.25">
      <c r="A367" s="182"/>
      <c r="B367" s="182" t="s">
        <v>609</v>
      </c>
      <c r="C367" s="115" t="s">
        <v>610</v>
      </c>
      <c r="D367" s="182">
        <v>19</v>
      </c>
      <c r="E367" s="182"/>
      <c r="F367" s="182"/>
      <c r="I367" s="62" t="s">
        <v>605</v>
      </c>
      <c r="J367" s="115"/>
      <c r="K367" s="62">
        <v>2</v>
      </c>
    </row>
    <row r="368" spans="1:13" x14ac:dyDescent="0.25">
      <c r="A368" s="182"/>
      <c r="B368" s="182" t="s">
        <v>608</v>
      </c>
      <c r="C368" s="115"/>
      <c r="D368" s="182">
        <v>4</v>
      </c>
      <c r="E368" s="182"/>
      <c r="F368" s="182"/>
      <c r="I368" s="62" t="s">
        <v>616</v>
      </c>
      <c r="J368" s="115"/>
      <c r="K368" s="62">
        <v>1</v>
      </c>
    </row>
    <row r="369" spans="1:13" x14ac:dyDescent="0.25">
      <c r="A369" s="182"/>
      <c r="B369" s="182" t="s">
        <v>606</v>
      </c>
      <c r="C369" s="115"/>
      <c r="D369" s="182">
        <v>6</v>
      </c>
      <c r="E369" s="182"/>
      <c r="F369" s="182"/>
      <c r="I369" s="62" t="s">
        <v>617</v>
      </c>
      <c r="J369" s="115"/>
      <c r="K369" s="62">
        <v>51</v>
      </c>
    </row>
    <row r="370" spans="1:13" x14ac:dyDescent="0.25">
      <c r="A370" s="182"/>
      <c r="B370" s="182" t="s">
        <v>616</v>
      </c>
      <c r="C370" s="115"/>
      <c r="D370" s="182">
        <v>13</v>
      </c>
      <c r="E370" s="182"/>
      <c r="F370" s="182"/>
      <c r="I370" s="62" t="s">
        <v>612</v>
      </c>
      <c r="J370" s="115" t="s">
        <v>613</v>
      </c>
      <c r="K370" s="62">
        <v>13</v>
      </c>
    </row>
    <row r="371" spans="1:13" x14ac:dyDescent="0.25">
      <c r="A371" s="182"/>
      <c r="B371" s="182" t="s">
        <v>605</v>
      </c>
      <c r="C371" s="115"/>
      <c r="D371" s="182">
        <v>11</v>
      </c>
      <c r="E371" s="182"/>
      <c r="F371" s="182"/>
      <c r="I371" s="62" t="s">
        <v>606</v>
      </c>
      <c r="J371" s="115"/>
      <c r="K371" s="62">
        <v>3</v>
      </c>
    </row>
    <row r="372" spans="1:13" x14ac:dyDescent="0.25">
      <c r="A372" s="182"/>
      <c r="B372" s="182" t="s">
        <v>612</v>
      </c>
      <c r="C372" s="115" t="s">
        <v>613</v>
      </c>
      <c r="D372" s="182">
        <v>12</v>
      </c>
      <c r="E372" s="182"/>
      <c r="F372" s="182"/>
      <c r="I372" s="62" t="s">
        <v>609</v>
      </c>
      <c r="J372" s="115" t="s">
        <v>667</v>
      </c>
      <c r="K372" s="62">
        <v>1</v>
      </c>
    </row>
    <row r="373" spans="1:13" x14ac:dyDescent="0.25">
      <c r="A373" s="182"/>
      <c r="B373" s="182" t="s">
        <v>614</v>
      </c>
      <c r="C373" s="182" t="s">
        <v>268</v>
      </c>
      <c r="D373" s="182">
        <v>3</v>
      </c>
      <c r="E373" s="182"/>
      <c r="F373" s="182"/>
      <c r="I373" s="62" t="s">
        <v>614</v>
      </c>
      <c r="J373" s="115" t="s">
        <v>619</v>
      </c>
      <c r="K373" s="62">
        <v>1</v>
      </c>
    </row>
    <row r="374" spans="1:13" x14ac:dyDescent="0.25">
      <c r="A374" s="182"/>
      <c r="B374" s="182" t="s">
        <v>609</v>
      </c>
      <c r="C374" s="115" t="s">
        <v>661</v>
      </c>
      <c r="D374" s="182">
        <v>1</v>
      </c>
      <c r="E374" s="182"/>
      <c r="F374" s="182"/>
      <c r="H374" s="203"/>
      <c r="I374" s="204" t="s">
        <v>623</v>
      </c>
      <c r="J374" s="190" t="s">
        <v>675</v>
      </c>
      <c r="K374" s="204">
        <v>1</v>
      </c>
      <c r="L374" s="203">
        <v>76</v>
      </c>
      <c r="M374" s="203">
        <v>9</v>
      </c>
    </row>
    <row r="375" spans="1:13" x14ac:dyDescent="0.25">
      <c r="A375" s="182"/>
      <c r="B375" s="182" t="s">
        <v>617</v>
      </c>
      <c r="C375" s="115"/>
      <c r="D375" s="182">
        <v>20</v>
      </c>
      <c r="E375" s="182"/>
      <c r="F375" s="182"/>
      <c r="H375" t="s">
        <v>649</v>
      </c>
      <c r="I375" s="62" t="s">
        <v>673</v>
      </c>
      <c r="J375" s="115"/>
      <c r="K375" s="62">
        <v>3</v>
      </c>
    </row>
    <row r="376" spans="1:13" x14ac:dyDescent="0.25">
      <c r="A376" s="182"/>
      <c r="B376" s="182" t="s">
        <v>609</v>
      </c>
      <c r="C376" s="115" t="s">
        <v>662</v>
      </c>
      <c r="D376" s="182">
        <v>1</v>
      </c>
      <c r="E376" s="182"/>
      <c r="F376" s="182"/>
      <c r="I376" s="62" t="s">
        <v>606</v>
      </c>
      <c r="J376" s="115"/>
      <c r="K376" s="62">
        <v>7</v>
      </c>
    </row>
    <row r="377" spans="1:13" x14ac:dyDescent="0.25">
      <c r="A377" s="182"/>
      <c r="B377" s="182" t="s">
        <v>614</v>
      </c>
      <c r="C377" s="115" t="s">
        <v>619</v>
      </c>
      <c r="D377" s="182">
        <v>4</v>
      </c>
      <c r="E377" s="182"/>
      <c r="F377" s="182"/>
      <c r="I377" s="62" t="s">
        <v>608</v>
      </c>
      <c r="J377" s="115"/>
      <c r="K377" s="62">
        <v>1</v>
      </c>
    </row>
    <row r="378" spans="1:13" x14ac:dyDescent="0.25">
      <c r="A378" s="182"/>
      <c r="B378" s="182" t="s">
        <v>609</v>
      </c>
      <c r="C378" s="115" t="s">
        <v>663</v>
      </c>
      <c r="D378" s="182">
        <v>1</v>
      </c>
      <c r="E378" s="182"/>
      <c r="F378" s="182"/>
      <c r="I378" s="62" t="s">
        <v>617</v>
      </c>
      <c r="J378" s="115"/>
      <c r="K378" s="62">
        <v>25</v>
      </c>
    </row>
    <row r="379" spans="1:13" x14ac:dyDescent="0.25">
      <c r="A379" s="189"/>
      <c r="B379" s="189" t="s">
        <v>609</v>
      </c>
      <c r="C379" s="190" t="s">
        <v>611</v>
      </c>
      <c r="D379" s="189">
        <v>3</v>
      </c>
      <c r="E379" s="189">
        <f>SUM(D366:D379)</f>
        <v>102</v>
      </c>
      <c r="F379" s="189">
        <f>COUNT(D366:D379)</f>
        <v>14</v>
      </c>
      <c r="I379" s="62" t="s">
        <v>609</v>
      </c>
      <c r="J379" s="115" t="s">
        <v>610</v>
      </c>
      <c r="K379" s="62">
        <v>1</v>
      </c>
    </row>
    <row r="380" spans="1:13" x14ac:dyDescent="0.25">
      <c r="A380" s="182" t="s">
        <v>643</v>
      </c>
      <c r="B380" s="182" t="s">
        <v>617</v>
      </c>
      <c r="C380" s="115"/>
      <c r="D380" s="182">
        <v>63</v>
      </c>
      <c r="E380" s="182"/>
      <c r="F380" s="182"/>
      <c r="I380" s="62" t="s">
        <v>614</v>
      </c>
      <c r="J380" s="115" t="s">
        <v>619</v>
      </c>
      <c r="K380" s="62">
        <v>2</v>
      </c>
    </row>
    <row r="381" spans="1:13" x14ac:dyDescent="0.25">
      <c r="A381" s="182"/>
      <c r="B381" s="182" t="s">
        <v>607</v>
      </c>
      <c r="C381" s="115"/>
      <c r="D381" s="182">
        <v>11</v>
      </c>
      <c r="E381" s="182"/>
      <c r="F381" s="182"/>
      <c r="I381" s="62" t="s">
        <v>645</v>
      </c>
      <c r="J381" s="115" t="s">
        <v>653</v>
      </c>
      <c r="K381" s="62">
        <v>1</v>
      </c>
    </row>
    <row r="382" spans="1:13" x14ac:dyDescent="0.25">
      <c r="A382" s="182"/>
      <c r="B382" s="182" t="s">
        <v>605</v>
      </c>
      <c r="C382" s="115"/>
      <c r="D382" s="182">
        <v>7</v>
      </c>
      <c r="E382" s="182"/>
      <c r="F382" s="182"/>
      <c r="H382" s="203"/>
      <c r="I382" s="204" t="s">
        <v>612</v>
      </c>
      <c r="J382" s="190" t="s">
        <v>613</v>
      </c>
      <c r="K382" s="204">
        <v>1</v>
      </c>
      <c r="L382" s="203">
        <v>41</v>
      </c>
      <c r="M382" s="203">
        <v>8</v>
      </c>
    </row>
    <row r="383" spans="1:13" x14ac:dyDescent="0.25">
      <c r="A383" s="182"/>
      <c r="B383" s="182" t="s">
        <v>645</v>
      </c>
      <c r="C383" s="115" t="s">
        <v>646</v>
      </c>
      <c r="D383" s="182">
        <v>2</v>
      </c>
      <c r="E383" s="182"/>
      <c r="F383" s="182"/>
      <c r="H383" t="s">
        <v>651</v>
      </c>
      <c r="I383" s="62" t="s">
        <v>616</v>
      </c>
      <c r="J383" s="115"/>
      <c r="K383" s="62">
        <v>29</v>
      </c>
    </row>
    <row r="384" spans="1:13" x14ac:dyDescent="0.25">
      <c r="A384" s="182"/>
      <c r="B384" s="182" t="s">
        <v>616</v>
      </c>
      <c r="C384" s="115"/>
      <c r="D384" s="182">
        <v>31</v>
      </c>
      <c r="E384" s="182"/>
      <c r="F384" s="182"/>
      <c r="I384" s="62" t="s">
        <v>606</v>
      </c>
      <c r="J384" s="115"/>
      <c r="K384" s="62">
        <v>24</v>
      </c>
    </row>
    <row r="385" spans="1:13" x14ac:dyDescent="0.25">
      <c r="A385" s="182"/>
      <c r="B385" s="182" t="s">
        <v>612</v>
      </c>
      <c r="C385" s="115" t="s">
        <v>613</v>
      </c>
      <c r="D385" s="182">
        <v>13</v>
      </c>
      <c r="E385" s="182"/>
      <c r="F385" s="182"/>
      <c r="I385" s="62" t="s">
        <v>612</v>
      </c>
      <c r="J385" s="115" t="s">
        <v>613</v>
      </c>
      <c r="K385" s="62">
        <v>40</v>
      </c>
    </row>
    <row r="386" spans="1:13" x14ac:dyDescent="0.25">
      <c r="A386" s="182"/>
      <c r="B386" s="182" t="s">
        <v>614</v>
      </c>
      <c r="C386" s="115" t="s">
        <v>619</v>
      </c>
      <c r="D386" s="182">
        <v>1</v>
      </c>
      <c r="E386" s="182"/>
      <c r="F386" s="182"/>
      <c r="I386" s="62" t="s">
        <v>609</v>
      </c>
      <c r="J386" s="115" t="s">
        <v>610</v>
      </c>
      <c r="K386" s="62">
        <v>7</v>
      </c>
    </row>
    <row r="387" spans="1:13" x14ac:dyDescent="0.25">
      <c r="A387" s="182"/>
      <c r="B387" s="182" t="s">
        <v>614</v>
      </c>
      <c r="C387" s="115" t="s">
        <v>621</v>
      </c>
      <c r="D387" s="182">
        <v>1</v>
      </c>
      <c r="E387" s="182"/>
      <c r="F387" s="182"/>
      <c r="I387" s="62" t="s">
        <v>605</v>
      </c>
      <c r="J387" s="115"/>
      <c r="K387" s="62">
        <v>4</v>
      </c>
    </row>
    <row r="388" spans="1:13" x14ac:dyDescent="0.25">
      <c r="A388" s="182"/>
      <c r="B388" s="182" t="s">
        <v>608</v>
      </c>
      <c r="C388" s="115"/>
      <c r="D388" s="182">
        <v>3</v>
      </c>
      <c r="E388" s="182"/>
      <c r="F388" s="182"/>
      <c r="I388" s="62" t="s">
        <v>617</v>
      </c>
      <c r="J388" s="115"/>
      <c r="K388" s="62">
        <v>80</v>
      </c>
    </row>
    <row r="389" spans="1:13" x14ac:dyDescent="0.25">
      <c r="A389" s="182"/>
      <c r="B389" s="182" t="s">
        <v>606</v>
      </c>
      <c r="C389" s="115"/>
      <c r="D389" s="182">
        <v>8</v>
      </c>
      <c r="E389" s="182"/>
      <c r="F389" s="182"/>
      <c r="I389" s="62" t="s">
        <v>614</v>
      </c>
      <c r="J389" s="115" t="s">
        <v>626</v>
      </c>
      <c r="K389" s="62">
        <v>1</v>
      </c>
    </row>
    <row r="390" spans="1:13" x14ac:dyDescent="0.25">
      <c r="A390" s="182"/>
      <c r="B390" s="182" t="s">
        <v>614</v>
      </c>
      <c r="C390" s="182" t="s">
        <v>268</v>
      </c>
      <c r="D390" s="182">
        <v>1</v>
      </c>
      <c r="E390" s="182"/>
      <c r="F390" s="182"/>
      <c r="I390" s="62" t="s">
        <v>673</v>
      </c>
      <c r="J390" s="115"/>
      <c r="K390" s="62">
        <v>4</v>
      </c>
    </row>
    <row r="391" spans="1:13" x14ac:dyDescent="0.25">
      <c r="A391" s="182"/>
      <c r="B391" s="182" t="s">
        <v>645</v>
      </c>
      <c r="C391" s="182" t="s">
        <v>268</v>
      </c>
      <c r="D391" s="182">
        <v>1</v>
      </c>
      <c r="E391" s="182"/>
      <c r="F391" s="182"/>
      <c r="I391" s="62" t="s">
        <v>609</v>
      </c>
      <c r="J391" s="115" t="s">
        <v>683</v>
      </c>
      <c r="K391" s="62">
        <v>1</v>
      </c>
    </row>
    <row r="392" spans="1:13" x14ac:dyDescent="0.25">
      <c r="A392" s="189"/>
      <c r="B392" s="189" t="s">
        <v>609</v>
      </c>
      <c r="C392" s="190" t="s">
        <v>611</v>
      </c>
      <c r="D392" s="189">
        <v>1</v>
      </c>
      <c r="E392" s="189">
        <f>SUM(D380:D392)</f>
        <v>143</v>
      </c>
      <c r="F392" s="189">
        <f>COUNT(D380:D392)</f>
        <v>13</v>
      </c>
      <c r="I392" s="62" t="s">
        <v>625</v>
      </c>
      <c r="J392" s="115"/>
      <c r="K392" s="62">
        <v>2</v>
      </c>
    </row>
    <row r="393" spans="1:13" x14ac:dyDescent="0.25">
      <c r="A393" s="182" t="s">
        <v>644</v>
      </c>
      <c r="B393" s="182" t="s">
        <v>616</v>
      </c>
      <c r="C393" s="115"/>
      <c r="D393" s="182">
        <v>11</v>
      </c>
      <c r="E393" s="182"/>
      <c r="F393" s="182"/>
      <c r="I393" s="62" t="s">
        <v>608</v>
      </c>
      <c r="J393" s="115"/>
      <c r="K393" s="62">
        <v>1</v>
      </c>
    </row>
    <row r="394" spans="1:13" x14ac:dyDescent="0.25">
      <c r="A394" s="182"/>
      <c r="B394" s="182" t="s">
        <v>612</v>
      </c>
      <c r="C394" s="115" t="s">
        <v>613</v>
      </c>
      <c r="D394" s="182">
        <v>13</v>
      </c>
      <c r="E394" s="182"/>
      <c r="F394" s="182"/>
      <c r="I394" s="62" t="s">
        <v>612</v>
      </c>
      <c r="J394" s="115" t="s">
        <v>615</v>
      </c>
      <c r="K394" s="62">
        <v>2</v>
      </c>
    </row>
    <row r="395" spans="1:13" x14ac:dyDescent="0.25">
      <c r="A395" s="182"/>
      <c r="B395" s="182" t="s">
        <v>617</v>
      </c>
      <c r="C395" s="115"/>
      <c r="D395" s="182">
        <v>2</v>
      </c>
      <c r="E395" s="182"/>
      <c r="F395" s="182"/>
      <c r="I395" s="62" t="s">
        <v>614</v>
      </c>
      <c r="J395" s="182" t="s">
        <v>268</v>
      </c>
      <c r="K395" s="62">
        <v>1</v>
      </c>
    </row>
    <row r="396" spans="1:13" x14ac:dyDescent="0.25">
      <c r="A396" s="182"/>
      <c r="B396" s="182" t="s">
        <v>608</v>
      </c>
      <c r="C396" s="115"/>
      <c r="D396" s="182">
        <v>4</v>
      </c>
      <c r="E396" s="182"/>
      <c r="F396" s="182"/>
      <c r="H396" s="203"/>
      <c r="I396" s="204" t="s">
        <v>645</v>
      </c>
      <c r="J396" s="190" t="s">
        <v>653</v>
      </c>
      <c r="K396" s="204">
        <v>1</v>
      </c>
      <c r="L396" s="203">
        <v>197</v>
      </c>
      <c r="M396" s="203">
        <v>14</v>
      </c>
    </row>
    <row r="397" spans="1:13" x14ac:dyDescent="0.25">
      <c r="A397" s="182"/>
      <c r="B397" s="182" t="s">
        <v>614</v>
      </c>
      <c r="C397" s="115" t="s">
        <v>619</v>
      </c>
      <c r="D397" s="182">
        <v>2</v>
      </c>
      <c r="E397" s="182"/>
      <c r="F397" s="182"/>
      <c r="H397" t="s">
        <v>652</v>
      </c>
      <c r="I397" s="62" t="s">
        <v>673</v>
      </c>
      <c r="J397" s="115"/>
      <c r="K397" s="62">
        <v>15</v>
      </c>
    </row>
    <row r="398" spans="1:13" x14ac:dyDescent="0.25">
      <c r="A398" s="182"/>
      <c r="B398" s="182" t="s">
        <v>623</v>
      </c>
      <c r="C398" t="s">
        <v>605</v>
      </c>
      <c r="D398" s="182">
        <v>3</v>
      </c>
      <c r="E398" s="182"/>
      <c r="F398" s="182"/>
      <c r="I398" s="62" t="s">
        <v>606</v>
      </c>
      <c r="J398" s="115"/>
      <c r="K398" s="62">
        <v>5</v>
      </c>
    </row>
    <row r="399" spans="1:13" x14ac:dyDescent="0.25">
      <c r="A399" s="182"/>
      <c r="B399" s="182" t="s">
        <v>607</v>
      </c>
      <c r="C399" s="115"/>
      <c r="D399" s="182">
        <v>4</v>
      </c>
      <c r="E399" s="182"/>
      <c r="F399" s="182"/>
      <c r="I399" s="62" t="s">
        <v>609</v>
      </c>
      <c r="J399" s="115" t="s">
        <v>610</v>
      </c>
      <c r="K399" s="62">
        <v>4</v>
      </c>
    </row>
    <row r="400" spans="1:13" x14ac:dyDescent="0.25">
      <c r="A400" s="182"/>
      <c r="B400" s="182" t="s">
        <v>606</v>
      </c>
      <c r="C400" s="115"/>
      <c r="D400" s="182">
        <v>2</v>
      </c>
      <c r="E400" s="182"/>
      <c r="F400" s="182"/>
      <c r="I400" s="62" t="s">
        <v>614</v>
      </c>
      <c r="J400" s="115" t="s">
        <v>619</v>
      </c>
      <c r="K400" s="62">
        <v>4</v>
      </c>
    </row>
    <row r="401" spans="1:13" x14ac:dyDescent="0.25">
      <c r="A401" s="182"/>
      <c r="B401" s="182" t="s">
        <v>605</v>
      </c>
      <c r="C401" s="115"/>
      <c r="D401" s="182">
        <v>1</v>
      </c>
      <c r="E401" s="182"/>
      <c r="F401" s="182"/>
      <c r="I401" s="62" t="s">
        <v>608</v>
      </c>
      <c r="J401" s="115"/>
      <c r="K401" s="62">
        <v>1</v>
      </c>
    </row>
    <row r="402" spans="1:13" x14ac:dyDescent="0.25">
      <c r="A402" s="189"/>
      <c r="B402" s="189" t="s">
        <v>614</v>
      </c>
      <c r="C402" s="189" t="s">
        <v>268</v>
      </c>
      <c r="D402" s="189">
        <v>1</v>
      </c>
      <c r="E402" s="189">
        <f>SUM(D393:D402)</f>
        <v>43</v>
      </c>
      <c r="F402" s="189">
        <f>COUNT(D393:D402)</f>
        <v>10</v>
      </c>
      <c r="I402" s="62" t="s">
        <v>605</v>
      </c>
      <c r="J402" s="115"/>
      <c r="K402" s="62">
        <v>4</v>
      </c>
    </row>
    <row r="403" spans="1:13" x14ac:dyDescent="0.25">
      <c r="A403" s="181" t="s">
        <v>647</v>
      </c>
      <c r="B403" s="181" t="s">
        <v>617</v>
      </c>
      <c r="C403" s="117"/>
      <c r="D403" s="181">
        <v>35</v>
      </c>
      <c r="E403" s="182"/>
      <c r="F403" s="182"/>
      <c r="I403" s="62" t="s">
        <v>612</v>
      </c>
      <c r="J403" s="115" t="s">
        <v>615</v>
      </c>
      <c r="K403" s="62">
        <v>1</v>
      </c>
    </row>
    <row r="404" spans="1:13" x14ac:dyDescent="0.25">
      <c r="A404" s="181"/>
      <c r="B404" s="181" t="s">
        <v>606</v>
      </c>
      <c r="C404" s="117"/>
      <c r="D404" s="181">
        <v>4</v>
      </c>
      <c r="E404" s="182"/>
      <c r="F404" s="182"/>
      <c r="I404" s="62" t="s">
        <v>616</v>
      </c>
      <c r="J404" s="115"/>
      <c r="K404" s="62">
        <v>2</v>
      </c>
    </row>
    <row r="405" spans="1:13" x14ac:dyDescent="0.25">
      <c r="A405" s="181"/>
      <c r="B405" s="181" t="s">
        <v>607</v>
      </c>
      <c r="C405" s="117"/>
      <c r="D405" s="181">
        <v>32</v>
      </c>
      <c r="E405" s="182"/>
      <c r="F405" s="182"/>
      <c r="I405" s="62" t="s">
        <v>645</v>
      </c>
      <c r="J405" s="115" t="s">
        <v>653</v>
      </c>
      <c r="K405" s="62">
        <v>2</v>
      </c>
    </row>
    <row r="406" spans="1:13" x14ac:dyDescent="0.25">
      <c r="A406" s="181"/>
      <c r="B406" s="181" t="s">
        <v>612</v>
      </c>
      <c r="C406" s="117" t="s">
        <v>613</v>
      </c>
      <c r="D406" s="181">
        <v>14</v>
      </c>
      <c r="E406" s="182"/>
      <c r="F406" s="182"/>
      <c r="I406" s="62" t="s">
        <v>612</v>
      </c>
      <c r="J406" s="115" t="s">
        <v>613</v>
      </c>
      <c r="K406" s="62">
        <v>1</v>
      </c>
    </row>
    <row r="407" spans="1:13" x14ac:dyDescent="0.25">
      <c r="A407" s="181"/>
      <c r="B407" s="181" t="s">
        <v>608</v>
      </c>
      <c r="C407" s="117"/>
      <c r="D407" s="181">
        <v>22</v>
      </c>
      <c r="E407" s="182"/>
      <c r="F407" s="182"/>
      <c r="I407" s="62" t="s">
        <v>614</v>
      </c>
      <c r="J407" s="182" t="s">
        <v>686</v>
      </c>
      <c r="K407" s="62">
        <v>1</v>
      </c>
    </row>
    <row r="408" spans="1:13" x14ac:dyDescent="0.25">
      <c r="A408" s="181"/>
      <c r="B408" s="181" t="s">
        <v>605</v>
      </c>
      <c r="C408" s="117"/>
      <c r="D408" s="181">
        <v>4</v>
      </c>
      <c r="E408" s="182"/>
      <c r="F408" s="182"/>
      <c r="H408" s="203"/>
      <c r="I408" s="204" t="s">
        <v>614</v>
      </c>
      <c r="J408" s="189" t="s">
        <v>634</v>
      </c>
      <c r="K408" s="204">
        <v>1</v>
      </c>
      <c r="L408" s="203">
        <v>41</v>
      </c>
      <c r="M408" s="203">
        <v>12</v>
      </c>
    </row>
    <row r="409" spans="1:13" x14ac:dyDescent="0.25">
      <c r="A409" s="181"/>
      <c r="B409" s="181" t="s">
        <v>616</v>
      </c>
      <c r="C409" s="117"/>
      <c r="D409" s="181">
        <v>16</v>
      </c>
      <c r="E409" s="182"/>
      <c r="F409" s="182"/>
      <c r="H409" s="205" t="s">
        <v>654</v>
      </c>
      <c r="I409" s="205" t="s">
        <v>685</v>
      </c>
      <c r="J409" s="207"/>
      <c r="K409" s="205"/>
      <c r="L409" s="205">
        <v>0</v>
      </c>
      <c r="M409" s="205">
        <v>0</v>
      </c>
    </row>
    <row r="410" spans="1:13" x14ac:dyDescent="0.25">
      <c r="A410" s="181"/>
      <c r="B410" s="181" t="s">
        <v>609</v>
      </c>
      <c r="C410" s="117" t="s">
        <v>611</v>
      </c>
      <c r="D410" s="181">
        <v>2</v>
      </c>
      <c r="E410" s="182"/>
      <c r="F410" s="182"/>
      <c r="H410" t="s">
        <v>655</v>
      </c>
      <c r="I410" s="62" t="s">
        <v>616</v>
      </c>
      <c r="J410" s="115"/>
      <c r="K410" s="62">
        <v>220</v>
      </c>
    </row>
    <row r="411" spans="1:13" x14ac:dyDescent="0.25">
      <c r="A411" s="181"/>
      <c r="B411" s="181" t="s">
        <v>664</v>
      </c>
      <c r="C411" s="181" t="s">
        <v>268</v>
      </c>
      <c r="D411" s="181">
        <v>2</v>
      </c>
      <c r="E411" s="182"/>
      <c r="F411" s="182"/>
      <c r="I411" s="62" t="s">
        <v>606</v>
      </c>
      <c r="J411" s="115"/>
      <c r="K411" s="62">
        <v>7</v>
      </c>
    </row>
    <row r="412" spans="1:13" x14ac:dyDescent="0.25">
      <c r="A412" s="181"/>
      <c r="B412" s="181" t="s">
        <v>623</v>
      </c>
      <c r="C412" s="181" t="s">
        <v>605</v>
      </c>
      <c r="D412" s="181">
        <v>3</v>
      </c>
      <c r="E412" s="182"/>
      <c r="F412" s="182"/>
      <c r="I412" s="62" t="s">
        <v>614</v>
      </c>
      <c r="J412" s="182" t="s">
        <v>268</v>
      </c>
      <c r="K412" s="62">
        <v>1</v>
      </c>
    </row>
    <row r="413" spans="1:13" x14ac:dyDescent="0.25">
      <c r="A413" s="192"/>
      <c r="B413" s="192" t="s">
        <v>609</v>
      </c>
      <c r="C413" s="193" t="s">
        <v>610</v>
      </c>
      <c r="D413" s="192">
        <v>1</v>
      </c>
      <c r="E413" s="189">
        <f>SUM(D403:D413)</f>
        <v>135</v>
      </c>
      <c r="F413" s="189">
        <f>COUNT(D403:D413)</f>
        <v>11</v>
      </c>
      <c r="I413" s="62" t="s">
        <v>645</v>
      </c>
      <c r="J413" s="115" t="s">
        <v>653</v>
      </c>
      <c r="K413" s="62">
        <v>1</v>
      </c>
    </row>
    <row r="414" spans="1:13" x14ac:dyDescent="0.25">
      <c r="A414" s="181" t="s">
        <v>649</v>
      </c>
      <c r="B414" s="182" t="s">
        <v>612</v>
      </c>
      <c r="C414" s="115" t="s">
        <v>613</v>
      </c>
      <c r="D414" s="182">
        <v>7</v>
      </c>
      <c r="E414" s="182"/>
      <c r="F414" s="182"/>
      <c r="I414" s="62" t="s">
        <v>612</v>
      </c>
      <c r="J414" s="115" t="s">
        <v>613</v>
      </c>
      <c r="K414" s="62">
        <v>6</v>
      </c>
    </row>
    <row r="415" spans="1:13" x14ac:dyDescent="0.25">
      <c r="A415" s="181"/>
      <c r="B415" s="181" t="s">
        <v>617</v>
      </c>
      <c r="C415" s="117"/>
      <c r="D415" s="182">
        <v>62</v>
      </c>
      <c r="E415" s="182"/>
      <c r="F415" s="182"/>
      <c r="I415" s="62" t="s">
        <v>614</v>
      </c>
      <c r="J415" s="115" t="s">
        <v>619</v>
      </c>
      <c r="K415" s="62">
        <v>6</v>
      </c>
    </row>
    <row r="416" spans="1:13" x14ac:dyDescent="0.25">
      <c r="A416" s="181"/>
      <c r="B416" s="181" t="s">
        <v>605</v>
      </c>
      <c r="C416" s="117"/>
      <c r="D416" s="182">
        <v>3</v>
      </c>
      <c r="E416" s="182"/>
      <c r="F416" s="182"/>
      <c r="I416" s="62" t="s">
        <v>673</v>
      </c>
      <c r="J416" s="115"/>
      <c r="K416" s="62">
        <v>1</v>
      </c>
    </row>
    <row r="417" spans="1:13" x14ac:dyDescent="0.25">
      <c r="A417" s="182"/>
      <c r="B417" s="182" t="s">
        <v>608</v>
      </c>
      <c r="C417" s="115"/>
      <c r="D417" s="182">
        <v>2</v>
      </c>
      <c r="E417" s="182"/>
      <c r="F417" s="182"/>
      <c r="I417" s="62" t="s">
        <v>609</v>
      </c>
      <c r="J417" s="115" t="s">
        <v>611</v>
      </c>
      <c r="K417" s="62">
        <v>1</v>
      </c>
    </row>
    <row r="418" spans="1:13" x14ac:dyDescent="0.25">
      <c r="A418" s="182"/>
      <c r="B418" s="182" t="s">
        <v>606</v>
      </c>
      <c r="C418" s="115"/>
      <c r="D418" s="182">
        <v>4</v>
      </c>
      <c r="E418" s="182"/>
      <c r="F418" s="182"/>
      <c r="I418" s="62" t="s">
        <v>609</v>
      </c>
      <c r="J418" s="115" t="s">
        <v>683</v>
      </c>
      <c r="K418" s="62">
        <v>7</v>
      </c>
    </row>
    <row r="419" spans="1:13" x14ac:dyDescent="0.25">
      <c r="A419" s="182"/>
      <c r="B419" s="182" t="s">
        <v>607</v>
      </c>
      <c r="C419" s="115"/>
      <c r="D419" s="182">
        <v>1</v>
      </c>
      <c r="E419" s="182"/>
      <c r="F419" s="182"/>
      <c r="I419" s="62" t="s">
        <v>609</v>
      </c>
      <c r="J419" s="115" t="s">
        <v>610</v>
      </c>
      <c r="K419" s="62">
        <v>1</v>
      </c>
    </row>
    <row r="420" spans="1:13" x14ac:dyDescent="0.25">
      <c r="A420" s="182"/>
      <c r="B420" s="182" t="s">
        <v>616</v>
      </c>
      <c r="C420" s="115"/>
      <c r="D420" s="182">
        <v>1</v>
      </c>
      <c r="E420" s="182"/>
      <c r="F420" s="182"/>
      <c r="H420" s="203"/>
      <c r="I420" s="204" t="s">
        <v>608</v>
      </c>
      <c r="J420" s="190"/>
      <c r="K420" s="204">
        <v>1</v>
      </c>
      <c r="L420" s="203">
        <v>252</v>
      </c>
      <c r="M420" s="203">
        <v>11</v>
      </c>
    </row>
    <row r="421" spans="1:13" x14ac:dyDescent="0.25">
      <c r="A421" s="182"/>
      <c r="B421" s="182" t="s">
        <v>614</v>
      </c>
      <c r="C421" s="115" t="s">
        <v>619</v>
      </c>
      <c r="D421" s="182">
        <v>5</v>
      </c>
      <c r="E421" s="182"/>
      <c r="F421" s="182"/>
      <c r="H421" t="s">
        <v>656</v>
      </c>
      <c r="I421" s="62" t="s">
        <v>609</v>
      </c>
      <c r="J421" s="117" t="s">
        <v>610</v>
      </c>
      <c r="K421" s="62">
        <v>4</v>
      </c>
    </row>
    <row r="422" spans="1:13" x14ac:dyDescent="0.25">
      <c r="A422" s="182"/>
      <c r="B422" s="182" t="s">
        <v>609</v>
      </c>
      <c r="C422" s="115" t="s">
        <v>661</v>
      </c>
      <c r="D422" s="182">
        <v>1</v>
      </c>
      <c r="E422" s="182"/>
      <c r="F422" s="182"/>
      <c r="I422" s="62" t="s">
        <v>606</v>
      </c>
      <c r="J422" s="115"/>
      <c r="K422" s="62">
        <v>17</v>
      </c>
    </row>
    <row r="423" spans="1:13" x14ac:dyDescent="0.25">
      <c r="A423" s="182"/>
      <c r="B423" t="s">
        <v>665</v>
      </c>
      <c r="C423" s="182" t="s">
        <v>268</v>
      </c>
      <c r="D423" s="182">
        <v>1</v>
      </c>
      <c r="E423" s="182"/>
      <c r="F423" s="182"/>
      <c r="I423" s="62" t="s">
        <v>612</v>
      </c>
      <c r="J423" s="115" t="s">
        <v>613</v>
      </c>
      <c r="K423" s="62">
        <v>20</v>
      </c>
    </row>
    <row r="424" spans="1:13" x14ac:dyDescent="0.25">
      <c r="A424" s="182"/>
      <c r="B424" t="s">
        <v>665</v>
      </c>
      <c r="C424" s="115" t="s">
        <v>666</v>
      </c>
      <c r="D424" s="182">
        <v>1</v>
      </c>
      <c r="E424" s="182"/>
      <c r="F424" s="182"/>
      <c r="I424" s="62" t="s">
        <v>623</v>
      </c>
      <c r="J424" s="115" t="s">
        <v>675</v>
      </c>
      <c r="K424" s="62">
        <v>1</v>
      </c>
    </row>
    <row r="425" spans="1:13" x14ac:dyDescent="0.25">
      <c r="A425" s="182"/>
      <c r="B425" s="182" t="s">
        <v>623</v>
      </c>
      <c r="C425" s="115" t="s">
        <v>624</v>
      </c>
      <c r="D425" s="182">
        <v>1</v>
      </c>
      <c r="E425" s="182"/>
      <c r="F425" s="182"/>
      <c r="I425" s="62" t="s">
        <v>614</v>
      </c>
      <c r="J425" s="115" t="s">
        <v>619</v>
      </c>
      <c r="K425" s="62">
        <v>7</v>
      </c>
    </row>
    <row r="426" spans="1:13" x14ac:dyDescent="0.25">
      <c r="A426" s="182"/>
      <c r="B426" s="182" t="s">
        <v>623</v>
      </c>
      <c r="C426" s="182" t="s">
        <v>268</v>
      </c>
      <c r="D426" s="182">
        <v>2</v>
      </c>
      <c r="E426" s="182"/>
      <c r="F426" s="182"/>
      <c r="I426" s="62" t="s">
        <v>616</v>
      </c>
      <c r="J426" s="115"/>
      <c r="K426" s="62">
        <v>7</v>
      </c>
    </row>
    <row r="427" spans="1:13" x14ac:dyDescent="0.25">
      <c r="A427" s="182"/>
      <c r="B427" s="182" t="s">
        <v>609</v>
      </c>
      <c r="C427" s="182" t="s">
        <v>268</v>
      </c>
      <c r="D427" s="182">
        <v>1</v>
      </c>
      <c r="E427" s="182"/>
      <c r="F427" s="182"/>
      <c r="I427" s="62" t="s">
        <v>673</v>
      </c>
      <c r="J427" s="115"/>
      <c r="K427" s="62">
        <v>5</v>
      </c>
    </row>
    <row r="428" spans="1:13" x14ac:dyDescent="0.25">
      <c r="A428" s="189"/>
      <c r="B428" s="189" t="s">
        <v>609</v>
      </c>
      <c r="C428" s="190" t="s">
        <v>610</v>
      </c>
      <c r="D428" s="189">
        <v>1</v>
      </c>
      <c r="E428" s="189">
        <f>SUM(D414:D428)</f>
        <v>93</v>
      </c>
      <c r="F428" s="189">
        <f>COUNT(D414:D428)</f>
        <v>15</v>
      </c>
      <c r="I428" s="62" t="s">
        <v>609</v>
      </c>
      <c r="J428" s="115" t="s">
        <v>642</v>
      </c>
      <c r="K428" s="62">
        <v>1</v>
      </c>
    </row>
    <row r="429" spans="1:13" x14ac:dyDescent="0.25">
      <c r="A429" s="182" t="s">
        <v>651</v>
      </c>
      <c r="B429" s="182" t="s">
        <v>609</v>
      </c>
      <c r="C429" s="115" t="s">
        <v>610</v>
      </c>
      <c r="D429" s="182">
        <v>2</v>
      </c>
      <c r="E429" s="182"/>
      <c r="F429" s="182"/>
      <c r="I429" s="62" t="s">
        <v>612</v>
      </c>
      <c r="J429" s="115" t="s">
        <v>640</v>
      </c>
      <c r="K429" s="62">
        <v>1</v>
      </c>
    </row>
    <row r="430" spans="1:13" x14ac:dyDescent="0.25">
      <c r="A430" s="182"/>
      <c r="B430" s="182" t="s">
        <v>609</v>
      </c>
      <c r="C430" s="115" t="s">
        <v>610</v>
      </c>
      <c r="D430" s="182">
        <v>1</v>
      </c>
      <c r="E430" s="182"/>
      <c r="F430" s="182"/>
      <c r="I430" s="62" t="s">
        <v>608</v>
      </c>
      <c r="J430" s="115"/>
      <c r="K430" s="62">
        <v>1</v>
      </c>
    </row>
    <row r="431" spans="1:13" x14ac:dyDescent="0.25">
      <c r="A431" s="182"/>
      <c r="B431" s="182" t="s">
        <v>612</v>
      </c>
      <c r="C431" s="115" t="s">
        <v>613</v>
      </c>
      <c r="D431" s="182">
        <v>5</v>
      </c>
      <c r="E431" s="182"/>
      <c r="F431" s="182"/>
      <c r="I431" s="62" t="s">
        <v>605</v>
      </c>
      <c r="J431" s="115"/>
      <c r="K431" s="62">
        <v>1</v>
      </c>
    </row>
    <row r="432" spans="1:13" x14ac:dyDescent="0.25">
      <c r="A432" s="182"/>
      <c r="B432" s="182" t="s">
        <v>617</v>
      </c>
      <c r="C432" s="115"/>
      <c r="D432" s="182">
        <v>2</v>
      </c>
      <c r="E432" s="182"/>
      <c r="F432" s="182"/>
      <c r="I432" s="62" t="s">
        <v>645</v>
      </c>
      <c r="J432" s="115" t="s">
        <v>653</v>
      </c>
      <c r="K432" s="62">
        <v>2</v>
      </c>
    </row>
    <row r="433" spans="1:13" x14ac:dyDescent="0.25">
      <c r="A433" s="182"/>
      <c r="B433" s="182" t="s">
        <v>609</v>
      </c>
      <c r="C433" s="115" t="s">
        <v>611</v>
      </c>
      <c r="D433" s="182">
        <v>1</v>
      </c>
      <c r="E433" s="182"/>
      <c r="F433" s="182"/>
      <c r="H433" s="203"/>
      <c r="I433" s="204" t="s">
        <v>609</v>
      </c>
      <c r="J433" s="190" t="s">
        <v>611</v>
      </c>
      <c r="K433" s="204">
        <v>1</v>
      </c>
      <c r="L433" s="203">
        <v>68</v>
      </c>
      <c r="M433" s="203">
        <v>13</v>
      </c>
    </row>
    <row r="434" spans="1:13" x14ac:dyDescent="0.25">
      <c r="A434" s="182"/>
      <c r="B434" s="182" t="s">
        <v>605</v>
      </c>
      <c r="C434" s="115"/>
      <c r="D434" s="182">
        <v>2</v>
      </c>
      <c r="E434" s="182"/>
      <c r="F434" s="182"/>
    </row>
    <row r="435" spans="1:13" x14ac:dyDescent="0.25">
      <c r="A435" s="182"/>
      <c r="B435" s="182" t="s">
        <v>609</v>
      </c>
      <c r="C435" s="115" t="s">
        <v>667</v>
      </c>
      <c r="D435" s="182">
        <v>1</v>
      </c>
      <c r="E435" s="182"/>
      <c r="F435" s="182"/>
    </row>
    <row r="436" spans="1:13" x14ac:dyDescent="0.25">
      <c r="A436" s="189"/>
      <c r="B436" s="189" t="s">
        <v>606</v>
      </c>
      <c r="C436" s="190"/>
      <c r="D436" s="189">
        <v>1</v>
      </c>
      <c r="E436" s="189">
        <f>SUM(D429:D436)</f>
        <v>15</v>
      </c>
      <c r="F436" s="189">
        <f>COUNT(D429:D436)</f>
        <v>8</v>
      </c>
    </row>
    <row r="437" spans="1:13" x14ac:dyDescent="0.25">
      <c r="A437" s="182" t="s">
        <v>652</v>
      </c>
      <c r="B437" s="182" t="s">
        <v>606</v>
      </c>
      <c r="C437" s="115"/>
      <c r="D437" s="182">
        <v>15</v>
      </c>
      <c r="E437" s="182"/>
      <c r="F437" s="182"/>
    </row>
    <row r="438" spans="1:13" x14ac:dyDescent="0.25">
      <c r="A438" s="182"/>
      <c r="B438" s="182" t="s">
        <v>605</v>
      </c>
      <c r="C438" s="115"/>
      <c r="D438" s="182">
        <v>12</v>
      </c>
      <c r="E438" s="182"/>
      <c r="F438" s="182"/>
    </row>
    <row r="439" spans="1:13" x14ac:dyDescent="0.25">
      <c r="A439" s="182"/>
      <c r="B439" s="182" t="s">
        <v>608</v>
      </c>
      <c r="C439" s="115"/>
      <c r="D439" s="182">
        <v>8</v>
      </c>
      <c r="E439" s="182"/>
      <c r="F439" s="182"/>
    </row>
    <row r="440" spans="1:13" x14ac:dyDescent="0.25">
      <c r="A440" s="182"/>
      <c r="B440" s="182" t="s">
        <v>607</v>
      </c>
      <c r="C440" s="115"/>
      <c r="D440" s="182">
        <v>6</v>
      </c>
      <c r="E440" s="182"/>
      <c r="F440" s="182"/>
    </row>
    <row r="441" spans="1:13" x14ac:dyDescent="0.25">
      <c r="A441" s="182"/>
      <c r="B441" s="182" t="s">
        <v>609</v>
      </c>
      <c r="C441" s="115" t="s">
        <v>610</v>
      </c>
      <c r="D441" s="182">
        <v>6</v>
      </c>
      <c r="E441" s="182"/>
      <c r="F441" s="182"/>
    </row>
    <row r="442" spans="1:13" x14ac:dyDescent="0.25">
      <c r="A442" s="182"/>
      <c r="B442" s="182" t="s">
        <v>609</v>
      </c>
      <c r="C442" s="115" t="s">
        <v>611</v>
      </c>
      <c r="D442" s="182">
        <v>8</v>
      </c>
      <c r="E442" s="182"/>
      <c r="F442" s="182"/>
    </row>
    <row r="443" spans="1:13" x14ac:dyDescent="0.25">
      <c r="A443" s="182"/>
      <c r="B443" s="182" t="s">
        <v>616</v>
      </c>
      <c r="C443" s="115"/>
      <c r="D443" s="182">
        <v>4</v>
      </c>
      <c r="E443" s="182"/>
      <c r="F443" s="182"/>
    </row>
    <row r="444" spans="1:13" x14ac:dyDescent="0.25">
      <c r="A444" s="182"/>
      <c r="B444" s="182" t="s">
        <v>617</v>
      </c>
      <c r="C444" s="115"/>
      <c r="D444" s="182">
        <v>9</v>
      </c>
      <c r="E444" s="182"/>
      <c r="F444" s="182"/>
    </row>
    <row r="445" spans="1:13" x14ac:dyDescent="0.25">
      <c r="A445" s="182"/>
      <c r="B445" s="182" t="s">
        <v>612</v>
      </c>
      <c r="C445" s="115" t="s">
        <v>613</v>
      </c>
      <c r="D445" s="182">
        <v>13</v>
      </c>
      <c r="E445" s="182"/>
      <c r="F445" s="182"/>
    </row>
    <row r="446" spans="1:13" x14ac:dyDescent="0.25">
      <c r="A446" s="182"/>
      <c r="B446" s="182" t="s">
        <v>614</v>
      </c>
      <c r="C446" s="182" t="s">
        <v>268</v>
      </c>
      <c r="D446" s="182">
        <v>3</v>
      </c>
      <c r="E446" s="182"/>
      <c r="F446" s="182"/>
    </row>
    <row r="447" spans="1:13" x14ac:dyDescent="0.25">
      <c r="A447" s="189"/>
      <c r="B447" s="189" t="s">
        <v>614</v>
      </c>
      <c r="C447" s="190" t="s">
        <v>619</v>
      </c>
      <c r="D447" s="189">
        <v>4</v>
      </c>
      <c r="E447" s="189">
        <f>SUM(D437:D447)</f>
        <v>88</v>
      </c>
      <c r="F447" s="189">
        <f>COUNT(D437:D447)</f>
        <v>11</v>
      </c>
    </row>
    <row r="448" spans="1:13" x14ac:dyDescent="0.25">
      <c r="A448" s="181" t="s">
        <v>654</v>
      </c>
      <c r="B448" s="181" t="s">
        <v>668</v>
      </c>
      <c r="C448" s="117" t="s">
        <v>669</v>
      </c>
      <c r="D448" s="181">
        <v>1</v>
      </c>
      <c r="E448" s="196"/>
      <c r="F448" s="182"/>
    </row>
    <row r="449" spans="1:6" x14ac:dyDescent="0.25">
      <c r="A449" s="181"/>
      <c r="B449" s="181" t="s">
        <v>605</v>
      </c>
      <c r="C449" s="117"/>
      <c r="D449" s="181">
        <v>15</v>
      </c>
      <c r="E449" s="182"/>
      <c r="F449" s="182"/>
    </row>
    <row r="450" spans="1:6" x14ac:dyDescent="0.25">
      <c r="A450" s="181"/>
      <c r="B450" s="181" t="s">
        <v>609</v>
      </c>
      <c r="C450" s="117" t="s">
        <v>611</v>
      </c>
      <c r="D450" s="181">
        <v>10</v>
      </c>
      <c r="E450" s="182"/>
      <c r="F450" s="182"/>
    </row>
    <row r="451" spans="1:6" x14ac:dyDescent="0.25">
      <c r="A451" s="181"/>
      <c r="B451" s="181" t="s">
        <v>614</v>
      </c>
      <c r="C451" s="181" t="s">
        <v>268</v>
      </c>
      <c r="D451" s="181">
        <v>2</v>
      </c>
      <c r="E451" s="182"/>
      <c r="F451" s="182"/>
    </row>
    <row r="452" spans="1:6" x14ac:dyDescent="0.25">
      <c r="A452" s="181"/>
      <c r="B452" s="181" t="s">
        <v>616</v>
      </c>
      <c r="C452" s="117"/>
      <c r="D452" s="181">
        <v>4</v>
      </c>
      <c r="E452" s="182"/>
      <c r="F452" s="182"/>
    </row>
    <row r="453" spans="1:6" x14ac:dyDescent="0.25">
      <c r="A453" s="181"/>
      <c r="B453" s="181" t="s">
        <v>612</v>
      </c>
      <c r="C453" s="117" t="s">
        <v>613</v>
      </c>
      <c r="D453" s="181">
        <v>6</v>
      </c>
      <c r="E453" s="182"/>
      <c r="F453" s="182"/>
    </row>
    <row r="454" spans="1:6" x14ac:dyDescent="0.25">
      <c r="A454" s="181"/>
      <c r="B454" s="181" t="s">
        <v>606</v>
      </c>
      <c r="C454" s="117"/>
      <c r="D454" s="181">
        <v>12</v>
      </c>
      <c r="E454" s="182"/>
      <c r="F454" s="182"/>
    </row>
    <row r="455" spans="1:6" x14ac:dyDescent="0.25">
      <c r="A455" s="181"/>
      <c r="B455" s="181" t="s">
        <v>614</v>
      </c>
      <c r="C455" s="117" t="s">
        <v>619</v>
      </c>
      <c r="D455" s="181">
        <v>6</v>
      </c>
      <c r="E455" s="182"/>
      <c r="F455" s="182"/>
    </row>
    <row r="456" spans="1:6" x14ac:dyDescent="0.25">
      <c r="A456" s="181"/>
      <c r="B456" s="181" t="s">
        <v>623</v>
      </c>
      <c r="C456" s="117" t="s">
        <v>624</v>
      </c>
      <c r="D456" s="181">
        <v>1</v>
      </c>
      <c r="E456" s="182"/>
      <c r="F456" s="182"/>
    </row>
    <row r="457" spans="1:6" x14ac:dyDescent="0.25">
      <c r="A457" s="181"/>
      <c r="B457" s="181" t="s">
        <v>608</v>
      </c>
      <c r="C457" s="117"/>
      <c r="D457" s="181">
        <v>4</v>
      </c>
      <c r="E457" s="182"/>
      <c r="F457" s="182"/>
    </row>
    <row r="458" spans="1:6" x14ac:dyDescent="0.25">
      <c r="A458" s="192"/>
      <c r="B458" s="192" t="s">
        <v>607</v>
      </c>
      <c r="C458" s="193"/>
      <c r="D458" s="192">
        <v>1</v>
      </c>
      <c r="E458" s="189">
        <f>SUM(D448:D458)</f>
        <v>62</v>
      </c>
      <c r="F458" s="189">
        <f>COUNT(D448:D458)</f>
        <v>11</v>
      </c>
    </row>
    <row r="459" spans="1:6" x14ac:dyDescent="0.25">
      <c r="A459" s="181" t="s">
        <v>655</v>
      </c>
      <c r="B459" s="181" t="s">
        <v>616</v>
      </c>
      <c r="C459" s="117"/>
      <c r="D459" s="181">
        <v>402</v>
      </c>
      <c r="E459" s="180"/>
      <c r="F459" s="182"/>
    </row>
    <row r="460" spans="1:6" x14ac:dyDescent="0.25">
      <c r="A460" s="181"/>
      <c r="B460" s="181" t="s">
        <v>612</v>
      </c>
      <c r="C460" s="117" t="s">
        <v>613</v>
      </c>
      <c r="D460" s="181">
        <v>63</v>
      </c>
      <c r="E460" s="181"/>
      <c r="F460" s="182"/>
    </row>
    <row r="461" spans="1:6" x14ac:dyDescent="0.25">
      <c r="A461" s="181"/>
      <c r="B461" s="181" t="s">
        <v>617</v>
      </c>
      <c r="C461" s="117"/>
      <c r="D461" s="181">
        <v>115</v>
      </c>
      <c r="E461" s="181"/>
      <c r="F461" s="182"/>
    </row>
    <row r="462" spans="1:6" x14ac:dyDescent="0.25">
      <c r="A462" s="181"/>
      <c r="B462" s="181" t="s">
        <v>614</v>
      </c>
      <c r="C462" s="181" t="s">
        <v>268</v>
      </c>
      <c r="D462" s="181">
        <v>17</v>
      </c>
      <c r="E462" s="181"/>
      <c r="F462" s="182"/>
    </row>
    <row r="463" spans="1:6" x14ac:dyDescent="0.25">
      <c r="A463" s="181"/>
      <c r="B463" s="181" t="s">
        <v>614</v>
      </c>
      <c r="C463" s="117" t="s">
        <v>626</v>
      </c>
      <c r="D463" s="181">
        <v>1</v>
      </c>
      <c r="E463" s="181"/>
      <c r="F463" s="182"/>
    </row>
    <row r="464" spans="1:6" x14ac:dyDescent="0.25">
      <c r="A464" s="181"/>
      <c r="B464" s="181" t="s">
        <v>606</v>
      </c>
      <c r="C464" s="117"/>
      <c r="D464" s="181">
        <v>12</v>
      </c>
      <c r="E464" s="180"/>
      <c r="F464" s="182"/>
    </row>
    <row r="465" spans="1:6" x14ac:dyDescent="0.25">
      <c r="A465" s="181"/>
      <c r="B465" s="181" t="s">
        <v>609</v>
      </c>
      <c r="C465" s="117" t="s">
        <v>611</v>
      </c>
      <c r="D465" s="181">
        <v>12</v>
      </c>
      <c r="E465" s="181"/>
      <c r="F465" s="182"/>
    </row>
    <row r="466" spans="1:6" x14ac:dyDescent="0.25">
      <c r="A466" s="181"/>
      <c r="B466" s="181" t="s">
        <v>614</v>
      </c>
      <c r="C466" s="117" t="s">
        <v>619</v>
      </c>
      <c r="D466" s="181">
        <v>10</v>
      </c>
      <c r="E466" s="181"/>
      <c r="F466" s="182"/>
    </row>
    <row r="467" spans="1:6" x14ac:dyDescent="0.25">
      <c r="A467" s="181"/>
      <c r="B467" s="181" t="s">
        <v>614</v>
      </c>
      <c r="C467" s="181" t="s">
        <v>660</v>
      </c>
      <c r="D467" s="181">
        <v>3</v>
      </c>
      <c r="E467" s="181"/>
      <c r="F467" s="182"/>
    </row>
    <row r="468" spans="1:6" x14ac:dyDescent="0.25">
      <c r="A468" s="181"/>
      <c r="B468" s="181" t="s">
        <v>608</v>
      </c>
      <c r="C468" s="117"/>
      <c r="D468" s="181">
        <v>8</v>
      </c>
      <c r="E468" s="181"/>
      <c r="F468" s="182"/>
    </row>
    <row r="469" spans="1:6" x14ac:dyDescent="0.25">
      <c r="A469" s="181"/>
      <c r="B469" s="181" t="s">
        <v>607</v>
      </c>
      <c r="C469" s="117"/>
      <c r="D469" s="181">
        <v>11</v>
      </c>
      <c r="E469" s="181"/>
      <c r="F469" s="182"/>
    </row>
    <row r="470" spans="1:6" x14ac:dyDescent="0.25">
      <c r="A470" s="181"/>
      <c r="B470" s="181" t="s">
        <v>609</v>
      </c>
      <c r="C470" s="117" t="s">
        <v>663</v>
      </c>
      <c r="D470" s="181">
        <v>1</v>
      </c>
      <c r="E470" s="182"/>
      <c r="F470" s="182"/>
    </row>
    <row r="471" spans="1:6" x14ac:dyDescent="0.25">
      <c r="A471" s="181"/>
      <c r="B471" s="181" t="s">
        <v>614</v>
      </c>
      <c r="C471" s="117" t="s">
        <v>621</v>
      </c>
      <c r="D471" s="181">
        <v>4</v>
      </c>
      <c r="E471" s="182"/>
      <c r="F471" s="182"/>
    </row>
    <row r="472" spans="1:6" x14ac:dyDescent="0.25">
      <c r="A472" s="181"/>
      <c r="B472" s="181" t="s">
        <v>605</v>
      </c>
      <c r="C472" s="117"/>
      <c r="D472" s="181">
        <v>6</v>
      </c>
      <c r="E472" s="182"/>
      <c r="F472" s="182"/>
    </row>
    <row r="473" spans="1:6" x14ac:dyDescent="0.25">
      <c r="A473" s="181"/>
      <c r="B473" s="62" t="s">
        <v>665</v>
      </c>
      <c r="C473" s="117" t="s">
        <v>670</v>
      </c>
      <c r="D473" s="181">
        <v>1</v>
      </c>
      <c r="E473" s="182"/>
      <c r="F473" s="182"/>
    </row>
    <row r="474" spans="1:6" x14ac:dyDescent="0.25">
      <c r="A474" s="192"/>
      <c r="B474" s="192" t="s">
        <v>614</v>
      </c>
      <c r="C474" s="192" t="s">
        <v>636</v>
      </c>
      <c r="D474" s="192">
        <v>1</v>
      </c>
      <c r="E474" s="189">
        <f>SUM(D459:D474)</f>
        <v>667</v>
      </c>
      <c r="F474" s="189">
        <f>COUNT(D459:D474)</f>
        <v>16</v>
      </c>
    </row>
    <row r="475" spans="1:6" x14ac:dyDescent="0.25">
      <c r="A475" s="181" t="s">
        <v>656</v>
      </c>
      <c r="B475" s="181" t="s">
        <v>607</v>
      </c>
      <c r="C475" s="117"/>
      <c r="D475" s="181">
        <v>9</v>
      </c>
      <c r="E475" s="198"/>
      <c r="F475" s="198"/>
    </row>
    <row r="476" spans="1:6" x14ac:dyDescent="0.25">
      <c r="A476" s="181"/>
      <c r="B476" s="181" t="s">
        <v>616</v>
      </c>
      <c r="C476" s="117"/>
      <c r="D476" s="181">
        <v>57</v>
      </c>
      <c r="E476" s="198"/>
      <c r="F476" s="198"/>
    </row>
    <row r="477" spans="1:6" x14ac:dyDescent="0.25">
      <c r="A477" s="181"/>
      <c r="B477" s="181" t="s">
        <v>612</v>
      </c>
      <c r="C477" s="117" t="s">
        <v>613</v>
      </c>
      <c r="D477" s="181">
        <v>38</v>
      </c>
      <c r="E477" s="198"/>
      <c r="F477" s="198"/>
    </row>
    <row r="478" spans="1:6" x14ac:dyDescent="0.25">
      <c r="A478" s="181"/>
      <c r="B478" s="181" t="s">
        <v>609</v>
      </c>
      <c r="C478" s="117" t="s">
        <v>610</v>
      </c>
      <c r="D478" s="181">
        <v>4</v>
      </c>
      <c r="E478" s="198"/>
      <c r="F478" s="198"/>
    </row>
    <row r="479" spans="1:6" x14ac:dyDescent="0.25">
      <c r="A479" s="181"/>
      <c r="B479" s="181" t="s">
        <v>617</v>
      </c>
      <c r="C479" s="117"/>
      <c r="D479" s="181">
        <v>28</v>
      </c>
      <c r="E479" s="198"/>
      <c r="F479" s="198"/>
    </row>
    <row r="480" spans="1:6" x14ac:dyDescent="0.25">
      <c r="A480" s="181"/>
      <c r="B480" s="181" t="s">
        <v>605</v>
      </c>
      <c r="C480" s="117"/>
      <c r="D480" s="181">
        <v>42</v>
      </c>
      <c r="E480" s="198"/>
      <c r="F480" s="198"/>
    </row>
    <row r="481" spans="1:6" x14ac:dyDescent="0.25">
      <c r="A481" s="181"/>
      <c r="B481" s="181" t="s">
        <v>614</v>
      </c>
      <c r="C481" s="117" t="s">
        <v>619</v>
      </c>
      <c r="D481" s="181">
        <v>1</v>
      </c>
      <c r="E481" s="198"/>
      <c r="F481" s="198"/>
    </row>
    <row r="482" spans="1:6" x14ac:dyDescent="0.25">
      <c r="A482" s="181"/>
      <c r="B482" s="181" t="s">
        <v>606</v>
      </c>
      <c r="C482" s="117"/>
      <c r="D482" s="181">
        <v>9</v>
      </c>
      <c r="E482" s="198"/>
      <c r="F482" s="198"/>
    </row>
    <row r="483" spans="1:6" x14ac:dyDescent="0.25">
      <c r="A483" s="181"/>
      <c r="B483" s="181" t="s">
        <v>609</v>
      </c>
      <c r="C483" s="181" t="s">
        <v>268</v>
      </c>
      <c r="D483" s="181">
        <v>1</v>
      </c>
      <c r="E483" s="198"/>
      <c r="F483" s="198"/>
    </row>
    <row r="484" spans="1:6" x14ac:dyDescent="0.25">
      <c r="A484" s="181"/>
      <c r="B484" s="181" t="s">
        <v>623</v>
      </c>
      <c r="C484" s="62" t="s">
        <v>605</v>
      </c>
      <c r="D484" s="181">
        <v>2</v>
      </c>
      <c r="E484" s="198"/>
      <c r="F484" s="198"/>
    </row>
    <row r="485" spans="1:6" x14ac:dyDescent="0.25">
      <c r="A485" s="181"/>
      <c r="B485" s="181" t="s">
        <v>645</v>
      </c>
      <c r="C485" s="117" t="s">
        <v>653</v>
      </c>
      <c r="D485" s="181">
        <v>2</v>
      </c>
      <c r="E485" s="198"/>
      <c r="F485" s="198"/>
    </row>
    <row r="486" spans="1:6" x14ac:dyDescent="0.25">
      <c r="A486" s="181"/>
      <c r="B486" s="181" t="s">
        <v>608</v>
      </c>
      <c r="C486" s="117"/>
      <c r="D486" s="181">
        <v>3</v>
      </c>
      <c r="E486" s="198"/>
      <c r="F486" s="198"/>
    </row>
    <row r="487" spans="1:6" x14ac:dyDescent="0.25">
      <c r="A487" s="181"/>
      <c r="B487" s="181" t="s">
        <v>612</v>
      </c>
      <c r="C487" s="181" t="s">
        <v>268</v>
      </c>
      <c r="D487" s="181">
        <v>2</v>
      </c>
      <c r="E487" s="198"/>
      <c r="F487" s="198"/>
    </row>
    <row r="488" spans="1:6" x14ac:dyDescent="0.25">
      <c r="A488" s="181"/>
      <c r="B488" s="181" t="s">
        <v>614</v>
      </c>
      <c r="C488" s="181" t="s">
        <v>268</v>
      </c>
      <c r="D488" s="181">
        <v>1</v>
      </c>
      <c r="E488" s="198"/>
      <c r="F488" s="198"/>
    </row>
    <row r="489" spans="1:6" x14ac:dyDescent="0.25">
      <c r="A489" s="192"/>
      <c r="B489" s="192" t="s">
        <v>671</v>
      </c>
      <c r="C489" s="202"/>
      <c r="D489" s="192">
        <v>1</v>
      </c>
      <c r="E489" s="200">
        <f>SUM(D475:D489)</f>
        <v>200</v>
      </c>
      <c r="F489" s="200">
        <f>COUNT(D475:D489)</f>
        <v>15</v>
      </c>
    </row>
  </sheetData>
  <mergeCells count="6">
    <mergeCell ref="H1:M1"/>
    <mergeCell ref="H2:M2"/>
    <mergeCell ref="H251:M251"/>
    <mergeCell ref="A1:F1"/>
    <mergeCell ref="A254:F254"/>
    <mergeCell ref="A2:F2"/>
  </mergeCells>
  <pageMargins left="0.7" right="0.7" top="0.75" bottom="0.75" header="0.3" footer="0.3"/>
  <legacy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3"/>
  <sheetViews>
    <sheetView workbookViewId="0">
      <selection activeCell="AH8" sqref="AH8"/>
    </sheetView>
  </sheetViews>
  <sheetFormatPr baseColWidth="10" defaultRowHeight="15" x14ac:dyDescent="0.25"/>
  <cols>
    <col min="1" max="1" width="3.7109375" customWidth="1"/>
    <col min="2" max="2" width="6.42578125" bestFit="1" customWidth="1"/>
    <col min="3" max="3" width="6.42578125" customWidth="1"/>
    <col min="4" max="32" width="5" customWidth="1"/>
    <col min="33" max="33" width="7" customWidth="1"/>
  </cols>
  <sheetData>
    <row r="1" spans="1:32" ht="108" x14ac:dyDescent="0.25">
      <c r="A1" s="272" t="s">
        <v>820</v>
      </c>
      <c r="B1" s="272" t="s">
        <v>128</v>
      </c>
      <c r="C1" s="273" t="s">
        <v>135</v>
      </c>
      <c r="D1" s="268" t="s">
        <v>821</v>
      </c>
      <c r="E1" s="268" t="s">
        <v>822</v>
      </c>
      <c r="F1" s="268" t="s">
        <v>823</v>
      </c>
      <c r="G1" s="268" t="s">
        <v>824</v>
      </c>
      <c r="H1" s="268" t="s">
        <v>825</v>
      </c>
      <c r="I1" s="268" t="s">
        <v>826</v>
      </c>
      <c r="J1" s="269" t="s">
        <v>827</v>
      </c>
      <c r="K1" s="269" t="s">
        <v>828</v>
      </c>
      <c r="L1" s="269" t="s">
        <v>829</v>
      </c>
      <c r="M1" s="269" t="s">
        <v>830</v>
      </c>
      <c r="N1" s="269" t="s">
        <v>831</v>
      </c>
      <c r="O1" s="269" t="s">
        <v>832</v>
      </c>
      <c r="P1" s="269" t="s">
        <v>833</v>
      </c>
      <c r="Q1" s="269" t="s">
        <v>834</v>
      </c>
      <c r="R1" s="269" t="s">
        <v>835</v>
      </c>
      <c r="S1" s="269" t="s">
        <v>836</v>
      </c>
      <c r="T1" s="269" t="s">
        <v>837</v>
      </c>
      <c r="U1" s="269" t="s">
        <v>838</v>
      </c>
      <c r="V1" s="269" t="s">
        <v>839</v>
      </c>
      <c r="W1" s="269" t="s">
        <v>840</v>
      </c>
      <c r="X1" s="269" t="s">
        <v>841</v>
      </c>
      <c r="Y1" s="269" t="s">
        <v>842</v>
      </c>
      <c r="Z1" s="269" t="s">
        <v>843</v>
      </c>
      <c r="AA1" s="268" t="s">
        <v>844</v>
      </c>
      <c r="AB1" s="270" t="s">
        <v>845</v>
      </c>
      <c r="AC1" s="271" t="s">
        <v>846</v>
      </c>
      <c r="AD1" s="271" t="s">
        <v>847</v>
      </c>
      <c r="AE1" s="271" t="s">
        <v>848</v>
      </c>
      <c r="AF1" s="270" t="s">
        <v>849</v>
      </c>
    </row>
    <row r="2" spans="1:32" x14ac:dyDescent="0.25">
      <c r="A2">
        <v>1</v>
      </c>
      <c r="B2" t="s">
        <v>622</v>
      </c>
      <c r="C2" s="263" t="s">
        <v>36</v>
      </c>
      <c r="D2">
        <v>0</v>
      </c>
      <c r="E2">
        <v>0</v>
      </c>
      <c r="F2">
        <v>0</v>
      </c>
      <c r="G2">
        <v>0</v>
      </c>
      <c r="H2">
        <v>0</v>
      </c>
      <c r="I2">
        <v>3</v>
      </c>
      <c r="J2">
        <v>7</v>
      </c>
      <c r="K2">
        <v>0</v>
      </c>
      <c r="L2">
        <v>0</v>
      </c>
      <c r="M2">
        <v>0</v>
      </c>
      <c r="N2">
        <v>0</v>
      </c>
      <c r="O2">
        <v>0</v>
      </c>
      <c r="P2">
        <v>0</v>
      </c>
      <c r="Q2">
        <v>0</v>
      </c>
      <c r="R2">
        <v>0</v>
      </c>
      <c r="S2">
        <v>0</v>
      </c>
      <c r="T2">
        <v>20</v>
      </c>
      <c r="U2">
        <v>0</v>
      </c>
      <c r="V2">
        <v>1</v>
      </c>
      <c r="W2">
        <v>15</v>
      </c>
      <c r="X2">
        <v>0</v>
      </c>
      <c r="Y2">
        <v>0</v>
      </c>
      <c r="Z2">
        <v>0</v>
      </c>
      <c r="AA2">
        <v>0</v>
      </c>
      <c r="AB2">
        <v>7</v>
      </c>
      <c r="AC2">
        <v>0</v>
      </c>
      <c r="AD2">
        <v>0</v>
      </c>
      <c r="AE2">
        <v>0</v>
      </c>
      <c r="AF2">
        <v>0</v>
      </c>
    </row>
    <row r="3" spans="1:32" x14ac:dyDescent="0.25">
      <c r="A3">
        <v>2</v>
      </c>
      <c r="B3" t="s">
        <v>622</v>
      </c>
      <c r="C3" s="263" t="s">
        <v>36</v>
      </c>
      <c r="D3">
        <v>3</v>
      </c>
      <c r="E3">
        <v>0</v>
      </c>
      <c r="F3">
        <v>0</v>
      </c>
      <c r="G3">
        <v>0</v>
      </c>
      <c r="H3">
        <v>0</v>
      </c>
      <c r="I3">
        <v>0</v>
      </c>
      <c r="J3">
        <v>9</v>
      </c>
      <c r="K3">
        <v>0</v>
      </c>
      <c r="L3">
        <v>0</v>
      </c>
      <c r="M3">
        <v>0</v>
      </c>
      <c r="N3">
        <v>0</v>
      </c>
      <c r="O3">
        <v>0</v>
      </c>
      <c r="P3">
        <v>0</v>
      </c>
      <c r="Q3">
        <v>0</v>
      </c>
      <c r="R3">
        <v>0</v>
      </c>
      <c r="S3">
        <v>0</v>
      </c>
      <c r="T3">
        <v>80</v>
      </c>
      <c r="U3">
        <v>0</v>
      </c>
      <c r="V3">
        <v>0</v>
      </c>
      <c r="W3">
        <v>10</v>
      </c>
      <c r="X3">
        <v>0</v>
      </c>
      <c r="Y3">
        <v>0</v>
      </c>
      <c r="Z3">
        <v>1</v>
      </c>
      <c r="AA3">
        <v>0</v>
      </c>
      <c r="AB3">
        <v>5</v>
      </c>
      <c r="AC3">
        <v>0</v>
      </c>
      <c r="AD3">
        <v>0</v>
      </c>
      <c r="AE3">
        <v>0</v>
      </c>
      <c r="AF3">
        <v>0</v>
      </c>
    </row>
    <row r="4" spans="1:32" x14ac:dyDescent="0.25">
      <c r="A4">
        <v>1</v>
      </c>
      <c r="B4" t="s">
        <v>627</v>
      </c>
      <c r="C4" s="263" t="s">
        <v>31</v>
      </c>
      <c r="D4">
        <v>9</v>
      </c>
      <c r="E4">
        <v>0</v>
      </c>
      <c r="F4">
        <v>0</v>
      </c>
      <c r="G4">
        <v>1</v>
      </c>
      <c r="H4">
        <v>0</v>
      </c>
      <c r="I4">
        <v>0</v>
      </c>
      <c r="J4">
        <v>10</v>
      </c>
      <c r="K4">
        <v>0</v>
      </c>
      <c r="L4">
        <v>0</v>
      </c>
      <c r="M4">
        <v>0</v>
      </c>
      <c r="N4">
        <v>0</v>
      </c>
      <c r="O4">
        <v>0</v>
      </c>
      <c r="P4">
        <v>0</v>
      </c>
      <c r="Q4">
        <v>0</v>
      </c>
      <c r="R4">
        <v>0</v>
      </c>
      <c r="S4">
        <v>0</v>
      </c>
      <c r="T4">
        <v>15</v>
      </c>
      <c r="U4">
        <v>0</v>
      </c>
      <c r="V4">
        <v>0</v>
      </c>
      <c r="W4">
        <v>15</v>
      </c>
      <c r="X4">
        <v>0</v>
      </c>
      <c r="Y4">
        <v>0</v>
      </c>
      <c r="Z4">
        <v>0</v>
      </c>
      <c r="AA4">
        <v>0</v>
      </c>
      <c r="AB4">
        <v>0</v>
      </c>
      <c r="AC4">
        <v>0</v>
      </c>
      <c r="AD4">
        <v>0</v>
      </c>
      <c r="AE4">
        <v>0</v>
      </c>
      <c r="AF4">
        <v>0</v>
      </c>
    </row>
    <row r="5" spans="1:32" x14ac:dyDescent="0.25">
      <c r="A5">
        <v>2</v>
      </c>
      <c r="B5" t="s">
        <v>627</v>
      </c>
      <c r="C5" s="263" t="s">
        <v>31</v>
      </c>
      <c r="D5">
        <v>3</v>
      </c>
      <c r="E5">
        <v>1</v>
      </c>
      <c r="F5">
        <v>0</v>
      </c>
      <c r="G5">
        <v>0</v>
      </c>
      <c r="H5">
        <v>0</v>
      </c>
      <c r="I5">
        <v>0</v>
      </c>
      <c r="J5">
        <v>45</v>
      </c>
      <c r="K5">
        <v>1</v>
      </c>
      <c r="L5">
        <v>0</v>
      </c>
      <c r="M5">
        <v>0</v>
      </c>
      <c r="N5">
        <v>0</v>
      </c>
      <c r="O5">
        <v>0</v>
      </c>
      <c r="P5">
        <v>0</v>
      </c>
      <c r="Q5">
        <v>0</v>
      </c>
      <c r="R5">
        <v>0</v>
      </c>
      <c r="S5">
        <v>1</v>
      </c>
      <c r="T5">
        <v>60</v>
      </c>
      <c r="U5">
        <v>0</v>
      </c>
      <c r="V5">
        <v>0</v>
      </c>
      <c r="W5">
        <v>5</v>
      </c>
      <c r="X5">
        <v>2</v>
      </c>
      <c r="Y5">
        <v>0</v>
      </c>
      <c r="Z5">
        <v>1</v>
      </c>
      <c r="AA5">
        <v>0</v>
      </c>
      <c r="AB5">
        <v>0</v>
      </c>
      <c r="AC5">
        <v>0</v>
      </c>
      <c r="AD5">
        <v>0</v>
      </c>
      <c r="AE5">
        <v>0</v>
      </c>
      <c r="AF5">
        <v>0</v>
      </c>
    </row>
    <row r="6" spans="1:32" x14ac:dyDescent="0.25">
      <c r="A6">
        <v>1</v>
      </c>
      <c r="B6" t="s">
        <v>620</v>
      </c>
      <c r="C6" s="263" t="s">
        <v>31</v>
      </c>
      <c r="D6">
        <v>2</v>
      </c>
      <c r="E6">
        <v>0</v>
      </c>
      <c r="F6">
        <v>0</v>
      </c>
      <c r="G6">
        <v>0</v>
      </c>
      <c r="H6">
        <v>0</v>
      </c>
      <c r="I6">
        <v>0</v>
      </c>
      <c r="J6">
        <v>3</v>
      </c>
      <c r="K6">
        <v>0</v>
      </c>
      <c r="L6">
        <v>0</v>
      </c>
      <c r="M6">
        <v>0</v>
      </c>
      <c r="N6">
        <v>0</v>
      </c>
      <c r="O6">
        <v>0</v>
      </c>
      <c r="P6">
        <v>1</v>
      </c>
      <c r="Q6">
        <v>4</v>
      </c>
      <c r="R6">
        <v>0</v>
      </c>
      <c r="S6">
        <v>0</v>
      </c>
      <c r="T6">
        <v>4</v>
      </c>
      <c r="U6">
        <v>1</v>
      </c>
      <c r="V6">
        <v>0</v>
      </c>
      <c r="W6">
        <v>0</v>
      </c>
      <c r="X6">
        <v>0</v>
      </c>
      <c r="Y6">
        <v>0</v>
      </c>
      <c r="Z6">
        <v>10</v>
      </c>
      <c r="AA6">
        <v>0</v>
      </c>
      <c r="AB6">
        <v>0</v>
      </c>
      <c r="AC6">
        <v>0</v>
      </c>
      <c r="AD6">
        <v>0</v>
      </c>
      <c r="AE6">
        <v>0</v>
      </c>
      <c r="AF6">
        <v>1</v>
      </c>
    </row>
    <row r="7" spans="1:32" x14ac:dyDescent="0.25">
      <c r="A7">
        <v>2</v>
      </c>
      <c r="B7" t="s">
        <v>620</v>
      </c>
      <c r="C7" s="263" t="s">
        <v>31</v>
      </c>
      <c r="D7">
        <v>60</v>
      </c>
      <c r="E7">
        <v>6</v>
      </c>
      <c r="F7">
        <v>0</v>
      </c>
      <c r="G7">
        <v>0</v>
      </c>
      <c r="H7">
        <v>0</v>
      </c>
      <c r="I7">
        <v>0</v>
      </c>
      <c r="J7">
        <v>3</v>
      </c>
      <c r="K7">
        <v>0</v>
      </c>
      <c r="L7">
        <v>0</v>
      </c>
      <c r="M7">
        <v>0</v>
      </c>
      <c r="N7">
        <v>0</v>
      </c>
      <c r="O7">
        <v>0</v>
      </c>
      <c r="P7">
        <v>0</v>
      </c>
      <c r="Q7">
        <v>0</v>
      </c>
      <c r="R7">
        <v>0</v>
      </c>
      <c r="S7">
        <v>2</v>
      </c>
      <c r="T7">
        <v>15</v>
      </c>
      <c r="U7">
        <v>0</v>
      </c>
      <c r="V7">
        <v>0</v>
      </c>
      <c r="W7">
        <v>15</v>
      </c>
      <c r="X7">
        <v>0</v>
      </c>
      <c r="Y7">
        <v>0</v>
      </c>
      <c r="Z7">
        <v>5</v>
      </c>
      <c r="AA7">
        <v>0</v>
      </c>
      <c r="AB7">
        <v>1</v>
      </c>
      <c r="AC7">
        <v>0</v>
      </c>
      <c r="AD7">
        <v>1</v>
      </c>
      <c r="AE7">
        <v>0</v>
      </c>
      <c r="AF7">
        <v>1</v>
      </c>
    </row>
    <row r="8" spans="1:32" x14ac:dyDescent="0.25">
      <c r="A8">
        <v>1</v>
      </c>
      <c r="B8" t="s">
        <v>630</v>
      </c>
      <c r="C8" s="263" t="s">
        <v>36</v>
      </c>
      <c r="D8">
        <v>0</v>
      </c>
      <c r="E8">
        <v>0</v>
      </c>
      <c r="F8">
        <v>0</v>
      </c>
      <c r="G8">
        <v>0</v>
      </c>
      <c r="H8">
        <v>0</v>
      </c>
      <c r="I8">
        <v>13</v>
      </c>
      <c r="J8">
        <v>2</v>
      </c>
      <c r="K8">
        <v>1</v>
      </c>
      <c r="L8">
        <v>0</v>
      </c>
      <c r="M8">
        <v>0</v>
      </c>
      <c r="N8">
        <v>0</v>
      </c>
      <c r="O8">
        <v>0</v>
      </c>
      <c r="P8">
        <v>0</v>
      </c>
      <c r="Q8">
        <v>0</v>
      </c>
      <c r="R8">
        <v>0</v>
      </c>
      <c r="S8">
        <v>0</v>
      </c>
      <c r="T8">
        <v>200</v>
      </c>
      <c r="U8">
        <v>53</v>
      </c>
      <c r="V8">
        <v>2</v>
      </c>
      <c r="W8">
        <v>20</v>
      </c>
      <c r="X8">
        <v>0</v>
      </c>
      <c r="Y8">
        <v>0</v>
      </c>
      <c r="Z8">
        <v>7</v>
      </c>
      <c r="AA8">
        <v>0</v>
      </c>
      <c r="AB8">
        <v>7</v>
      </c>
      <c r="AC8">
        <v>0</v>
      </c>
      <c r="AD8">
        <v>0</v>
      </c>
      <c r="AE8">
        <v>0</v>
      </c>
      <c r="AF8">
        <v>1</v>
      </c>
    </row>
    <row r="9" spans="1:32" x14ac:dyDescent="0.25">
      <c r="A9">
        <v>2</v>
      </c>
      <c r="B9" t="s">
        <v>630</v>
      </c>
      <c r="C9" s="263" t="s">
        <v>36</v>
      </c>
      <c r="D9">
        <v>2</v>
      </c>
      <c r="E9">
        <v>0</v>
      </c>
      <c r="F9">
        <v>0</v>
      </c>
      <c r="G9">
        <v>0</v>
      </c>
      <c r="H9">
        <v>1</v>
      </c>
      <c r="I9">
        <v>0</v>
      </c>
      <c r="J9">
        <v>3</v>
      </c>
      <c r="K9">
        <v>5</v>
      </c>
      <c r="L9">
        <v>0</v>
      </c>
      <c r="M9">
        <v>0</v>
      </c>
      <c r="N9">
        <v>0</v>
      </c>
      <c r="O9">
        <v>0</v>
      </c>
      <c r="P9">
        <v>1</v>
      </c>
      <c r="Q9">
        <v>0</v>
      </c>
      <c r="R9">
        <v>5</v>
      </c>
      <c r="S9">
        <v>0</v>
      </c>
      <c r="T9">
        <v>90</v>
      </c>
      <c r="U9">
        <v>35</v>
      </c>
      <c r="V9">
        <v>1</v>
      </c>
      <c r="W9">
        <v>0</v>
      </c>
      <c r="X9">
        <v>0</v>
      </c>
      <c r="Y9">
        <v>0</v>
      </c>
      <c r="Z9">
        <v>0</v>
      </c>
      <c r="AA9">
        <v>0</v>
      </c>
      <c r="AB9">
        <v>14</v>
      </c>
      <c r="AC9">
        <v>0</v>
      </c>
      <c r="AD9">
        <v>0</v>
      </c>
      <c r="AE9">
        <v>0</v>
      </c>
      <c r="AF9">
        <v>0</v>
      </c>
    </row>
    <row r="10" spans="1:32" x14ac:dyDescent="0.25">
      <c r="A10">
        <v>1</v>
      </c>
      <c r="B10" t="s">
        <v>629</v>
      </c>
      <c r="C10" s="263" t="s">
        <v>68</v>
      </c>
      <c r="D10">
        <v>0</v>
      </c>
      <c r="E10">
        <v>0</v>
      </c>
      <c r="F10">
        <v>0</v>
      </c>
      <c r="G10">
        <v>0</v>
      </c>
      <c r="H10">
        <v>0</v>
      </c>
      <c r="I10">
        <v>0</v>
      </c>
      <c r="J10">
        <v>10</v>
      </c>
      <c r="K10">
        <v>2</v>
      </c>
      <c r="L10">
        <v>0</v>
      </c>
      <c r="M10">
        <v>0</v>
      </c>
      <c r="N10">
        <v>0</v>
      </c>
      <c r="O10">
        <v>0</v>
      </c>
      <c r="P10">
        <v>0</v>
      </c>
      <c r="Q10">
        <v>0</v>
      </c>
      <c r="R10">
        <v>0</v>
      </c>
      <c r="S10">
        <v>0</v>
      </c>
      <c r="T10">
        <v>20</v>
      </c>
      <c r="U10">
        <v>6</v>
      </c>
      <c r="V10">
        <v>0</v>
      </c>
      <c r="W10">
        <v>10</v>
      </c>
      <c r="X10">
        <v>0</v>
      </c>
      <c r="Y10">
        <v>0</v>
      </c>
      <c r="Z10">
        <v>8</v>
      </c>
      <c r="AA10">
        <v>0</v>
      </c>
      <c r="AB10">
        <v>2</v>
      </c>
      <c r="AC10">
        <v>1</v>
      </c>
      <c r="AD10">
        <v>0</v>
      </c>
      <c r="AE10">
        <v>0</v>
      </c>
      <c r="AF10">
        <v>0</v>
      </c>
    </row>
    <row r="11" spans="1:32" x14ac:dyDescent="0.25">
      <c r="A11">
        <v>2</v>
      </c>
      <c r="B11" t="s">
        <v>629</v>
      </c>
      <c r="C11" s="263" t="s">
        <v>68</v>
      </c>
      <c r="D11">
        <v>3</v>
      </c>
      <c r="E11">
        <v>1</v>
      </c>
      <c r="F11">
        <v>0</v>
      </c>
      <c r="G11">
        <v>1</v>
      </c>
      <c r="H11">
        <v>0</v>
      </c>
      <c r="I11">
        <v>0</v>
      </c>
      <c r="J11">
        <v>3</v>
      </c>
      <c r="K11">
        <v>1</v>
      </c>
      <c r="L11">
        <v>0</v>
      </c>
      <c r="M11">
        <v>0</v>
      </c>
      <c r="N11">
        <v>0</v>
      </c>
      <c r="O11">
        <v>0</v>
      </c>
      <c r="P11">
        <v>0</v>
      </c>
      <c r="Q11">
        <v>0</v>
      </c>
      <c r="R11">
        <v>0</v>
      </c>
      <c r="S11">
        <v>0</v>
      </c>
      <c r="T11">
        <v>50</v>
      </c>
      <c r="U11">
        <v>11</v>
      </c>
      <c r="V11">
        <v>0</v>
      </c>
      <c r="W11">
        <v>10</v>
      </c>
      <c r="X11">
        <v>1</v>
      </c>
      <c r="Y11">
        <v>0</v>
      </c>
      <c r="Z11">
        <v>5</v>
      </c>
      <c r="AA11">
        <v>0</v>
      </c>
      <c r="AB11">
        <v>1</v>
      </c>
      <c r="AC11">
        <v>1</v>
      </c>
      <c r="AD11">
        <v>0</v>
      </c>
      <c r="AE11">
        <v>0</v>
      </c>
      <c r="AF11">
        <v>0</v>
      </c>
    </row>
    <row r="12" spans="1:32" x14ac:dyDescent="0.25">
      <c r="A12">
        <v>1</v>
      </c>
      <c r="B12" t="s">
        <v>632</v>
      </c>
      <c r="C12" s="263" t="s">
        <v>68</v>
      </c>
      <c r="D12">
        <v>0</v>
      </c>
      <c r="E12">
        <v>0</v>
      </c>
      <c r="F12">
        <v>0</v>
      </c>
      <c r="G12">
        <v>0</v>
      </c>
      <c r="H12">
        <v>0</v>
      </c>
      <c r="I12">
        <v>10</v>
      </c>
      <c r="J12">
        <v>6</v>
      </c>
      <c r="K12">
        <v>0</v>
      </c>
      <c r="L12">
        <v>0</v>
      </c>
      <c r="M12">
        <v>0</v>
      </c>
      <c r="N12">
        <v>0</v>
      </c>
      <c r="O12">
        <v>0</v>
      </c>
      <c r="P12">
        <v>0</v>
      </c>
      <c r="Q12">
        <v>0</v>
      </c>
      <c r="R12">
        <v>0</v>
      </c>
      <c r="S12">
        <v>1</v>
      </c>
      <c r="T12">
        <v>0</v>
      </c>
      <c r="U12">
        <v>15</v>
      </c>
      <c r="V12">
        <v>0</v>
      </c>
      <c r="W12">
        <v>0</v>
      </c>
      <c r="X12">
        <v>0</v>
      </c>
      <c r="Y12">
        <v>0</v>
      </c>
      <c r="Z12">
        <v>2</v>
      </c>
      <c r="AA12">
        <v>0</v>
      </c>
      <c r="AB12">
        <v>0</v>
      </c>
      <c r="AC12">
        <v>0</v>
      </c>
      <c r="AD12">
        <v>0</v>
      </c>
      <c r="AE12">
        <v>0</v>
      </c>
      <c r="AF12">
        <v>3</v>
      </c>
    </row>
    <row r="13" spans="1:32" x14ac:dyDescent="0.25">
      <c r="A13">
        <v>2</v>
      </c>
      <c r="B13" t="s">
        <v>632</v>
      </c>
      <c r="C13" s="263" t="s">
        <v>68</v>
      </c>
      <c r="D13">
        <v>9</v>
      </c>
      <c r="E13">
        <v>0</v>
      </c>
      <c r="F13">
        <v>0</v>
      </c>
      <c r="G13">
        <v>0</v>
      </c>
      <c r="H13">
        <v>0</v>
      </c>
      <c r="I13">
        <v>1</v>
      </c>
      <c r="J13">
        <v>0</v>
      </c>
      <c r="K13">
        <v>0</v>
      </c>
      <c r="L13">
        <v>0</v>
      </c>
      <c r="M13">
        <v>0</v>
      </c>
      <c r="N13">
        <v>0</v>
      </c>
      <c r="O13">
        <v>0</v>
      </c>
      <c r="P13">
        <v>0</v>
      </c>
      <c r="Q13">
        <v>0</v>
      </c>
      <c r="R13">
        <v>0</v>
      </c>
      <c r="S13">
        <v>0</v>
      </c>
      <c r="T13">
        <v>0</v>
      </c>
      <c r="U13">
        <v>3</v>
      </c>
      <c r="V13">
        <v>0</v>
      </c>
      <c r="W13">
        <v>0</v>
      </c>
      <c r="X13">
        <v>1</v>
      </c>
      <c r="Y13">
        <v>0</v>
      </c>
      <c r="Z13">
        <v>3</v>
      </c>
      <c r="AA13">
        <v>0</v>
      </c>
      <c r="AB13">
        <v>0</v>
      </c>
      <c r="AC13">
        <v>0</v>
      </c>
      <c r="AD13">
        <v>0</v>
      </c>
      <c r="AE13">
        <v>0</v>
      </c>
      <c r="AF13">
        <v>0</v>
      </c>
    </row>
    <row r="14" spans="1:32" x14ac:dyDescent="0.25">
      <c r="A14">
        <v>1</v>
      </c>
      <c r="B14" t="s">
        <v>618</v>
      </c>
      <c r="C14" s="263" t="s">
        <v>68</v>
      </c>
      <c r="D14">
        <v>0</v>
      </c>
      <c r="E14">
        <v>0</v>
      </c>
      <c r="F14">
        <v>0</v>
      </c>
      <c r="G14">
        <v>0</v>
      </c>
      <c r="H14">
        <v>0</v>
      </c>
      <c r="I14">
        <v>0</v>
      </c>
      <c r="J14">
        <v>0</v>
      </c>
      <c r="K14">
        <v>0</v>
      </c>
      <c r="L14">
        <v>0</v>
      </c>
      <c r="M14">
        <v>0</v>
      </c>
      <c r="N14">
        <v>0</v>
      </c>
      <c r="O14">
        <v>0</v>
      </c>
      <c r="P14">
        <v>0</v>
      </c>
      <c r="Q14">
        <v>1</v>
      </c>
      <c r="R14">
        <v>0</v>
      </c>
      <c r="S14">
        <v>0</v>
      </c>
      <c r="T14">
        <v>3</v>
      </c>
      <c r="U14">
        <v>0</v>
      </c>
      <c r="V14">
        <v>0</v>
      </c>
      <c r="W14">
        <v>0</v>
      </c>
      <c r="X14">
        <v>0</v>
      </c>
      <c r="Y14">
        <v>0</v>
      </c>
      <c r="Z14">
        <v>8</v>
      </c>
      <c r="AA14">
        <v>0</v>
      </c>
      <c r="AB14">
        <v>1</v>
      </c>
      <c r="AC14">
        <v>0</v>
      </c>
      <c r="AD14">
        <v>0</v>
      </c>
      <c r="AE14">
        <v>0</v>
      </c>
      <c r="AF14">
        <v>3</v>
      </c>
    </row>
    <row r="15" spans="1:32" x14ac:dyDescent="0.25">
      <c r="A15">
        <v>2</v>
      </c>
      <c r="B15" t="s">
        <v>618</v>
      </c>
      <c r="C15" s="263" t="s">
        <v>68</v>
      </c>
      <c r="D15">
        <v>9</v>
      </c>
      <c r="E15">
        <v>4</v>
      </c>
      <c r="F15">
        <v>0</v>
      </c>
      <c r="G15">
        <v>0</v>
      </c>
      <c r="H15">
        <v>0</v>
      </c>
      <c r="I15">
        <v>1</v>
      </c>
      <c r="J15">
        <v>5</v>
      </c>
      <c r="K15">
        <v>0</v>
      </c>
      <c r="L15">
        <v>0</v>
      </c>
      <c r="M15">
        <v>0</v>
      </c>
      <c r="N15">
        <v>0</v>
      </c>
      <c r="O15">
        <v>0</v>
      </c>
      <c r="P15">
        <v>0</v>
      </c>
      <c r="Q15">
        <v>0</v>
      </c>
      <c r="R15">
        <v>0</v>
      </c>
      <c r="S15">
        <v>3</v>
      </c>
      <c r="T15">
        <v>14</v>
      </c>
      <c r="U15">
        <v>0</v>
      </c>
      <c r="V15">
        <v>0</v>
      </c>
      <c r="W15">
        <v>6</v>
      </c>
      <c r="X15">
        <v>0</v>
      </c>
      <c r="Y15">
        <v>0</v>
      </c>
      <c r="Z15">
        <v>10</v>
      </c>
      <c r="AA15">
        <v>0</v>
      </c>
      <c r="AB15">
        <v>0</v>
      </c>
      <c r="AC15">
        <v>0</v>
      </c>
      <c r="AD15">
        <v>0</v>
      </c>
      <c r="AE15">
        <v>0</v>
      </c>
      <c r="AF15">
        <v>0</v>
      </c>
    </row>
    <row r="16" spans="1:32" x14ac:dyDescent="0.25">
      <c r="A16">
        <v>1</v>
      </c>
      <c r="B16" t="s">
        <v>628</v>
      </c>
      <c r="C16" s="263" t="s">
        <v>36</v>
      </c>
      <c r="D16">
        <v>0</v>
      </c>
      <c r="E16">
        <v>0</v>
      </c>
      <c r="F16">
        <v>0</v>
      </c>
      <c r="G16">
        <v>0</v>
      </c>
      <c r="H16">
        <v>0</v>
      </c>
      <c r="I16">
        <v>0</v>
      </c>
      <c r="J16">
        <v>9</v>
      </c>
      <c r="K16">
        <v>2</v>
      </c>
      <c r="L16">
        <v>0</v>
      </c>
      <c r="M16">
        <v>0</v>
      </c>
      <c r="N16">
        <v>0</v>
      </c>
      <c r="O16">
        <v>0</v>
      </c>
      <c r="P16">
        <v>0</v>
      </c>
      <c r="Q16">
        <v>0</v>
      </c>
      <c r="R16">
        <v>0</v>
      </c>
      <c r="S16">
        <v>2</v>
      </c>
      <c r="T16">
        <v>60</v>
      </c>
      <c r="U16">
        <v>5</v>
      </c>
      <c r="V16">
        <v>1</v>
      </c>
      <c r="W16">
        <v>0</v>
      </c>
      <c r="X16">
        <v>0</v>
      </c>
      <c r="Y16">
        <v>0</v>
      </c>
      <c r="Z16">
        <v>15</v>
      </c>
      <c r="AA16">
        <v>0</v>
      </c>
      <c r="AB16">
        <v>3</v>
      </c>
      <c r="AC16">
        <v>0</v>
      </c>
      <c r="AD16">
        <v>0</v>
      </c>
      <c r="AE16">
        <v>0</v>
      </c>
      <c r="AF16">
        <v>0</v>
      </c>
    </row>
    <row r="17" spans="1:33" x14ac:dyDescent="0.25">
      <c r="A17">
        <v>2</v>
      </c>
      <c r="B17" t="s">
        <v>628</v>
      </c>
      <c r="C17" s="263" t="s">
        <v>36</v>
      </c>
      <c r="D17">
        <v>4</v>
      </c>
      <c r="E17">
        <v>0</v>
      </c>
      <c r="F17">
        <v>0</v>
      </c>
      <c r="G17">
        <v>0</v>
      </c>
      <c r="H17">
        <v>0</v>
      </c>
      <c r="I17">
        <v>0</v>
      </c>
      <c r="J17">
        <v>11</v>
      </c>
      <c r="K17">
        <v>0</v>
      </c>
      <c r="L17">
        <v>0</v>
      </c>
      <c r="M17">
        <v>0</v>
      </c>
      <c r="N17">
        <v>0</v>
      </c>
      <c r="O17">
        <v>0</v>
      </c>
      <c r="P17">
        <v>0</v>
      </c>
      <c r="Q17">
        <v>0</v>
      </c>
      <c r="R17">
        <v>0</v>
      </c>
      <c r="S17">
        <v>0</v>
      </c>
      <c r="T17">
        <v>80</v>
      </c>
      <c r="U17">
        <v>0</v>
      </c>
      <c r="V17">
        <v>0</v>
      </c>
      <c r="W17">
        <v>0</v>
      </c>
      <c r="X17">
        <v>0</v>
      </c>
      <c r="Y17">
        <v>0</v>
      </c>
      <c r="Z17">
        <v>8</v>
      </c>
      <c r="AA17">
        <v>0</v>
      </c>
      <c r="AB17">
        <v>0</v>
      </c>
      <c r="AC17">
        <v>0</v>
      </c>
      <c r="AD17">
        <v>0</v>
      </c>
      <c r="AE17">
        <v>0</v>
      </c>
      <c r="AF17">
        <v>0</v>
      </c>
    </row>
    <row r="18" spans="1:33" x14ac:dyDescent="0.25">
      <c r="A18">
        <v>1</v>
      </c>
      <c r="B18" t="s">
        <v>604</v>
      </c>
      <c r="C18" s="263" t="s">
        <v>68</v>
      </c>
      <c r="D18">
        <v>0</v>
      </c>
      <c r="E18">
        <v>0</v>
      </c>
      <c r="F18">
        <v>0</v>
      </c>
      <c r="G18">
        <v>0</v>
      </c>
      <c r="H18">
        <v>0</v>
      </c>
      <c r="I18">
        <v>0</v>
      </c>
      <c r="J18">
        <v>2</v>
      </c>
      <c r="K18">
        <v>0</v>
      </c>
      <c r="L18">
        <v>0</v>
      </c>
      <c r="M18">
        <v>0</v>
      </c>
      <c r="N18">
        <v>0</v>
      </c>
      <c r="O18">
        <v>0</v>
      </c>
      <c r="P18">
        <v>0</v>
      </c>
      <c r="Q18">
        <v>0</v>
      </c>
      <c r="R18">
        <v>0</v>
      </c>
      <c r="S18">
        <v>5</v>
      </c>
      <c r="T18">
        <v>0</v>
      </c>
      <c r="U18">
        <v>132</v>
      </c>
      <c r="V18">
        <v>3</v>
      </c>
      <c r="W18">
        <v>60</v>
      </c>
      <c r="X18">
        <v>0</v>
      </c>
      <c r="Y18">
        <v>0</v>
      </c>
      <c r="Z18">
        <v>0</v>
      </c>
      <c r="AA18">
        <v>0</v>
      </c>
      <c r="AB18">
        <v>1</v>
      </c>
      <c r="AC18">
        <v>0</v>
      </c>
      <c r="AD18">
        <v>0</v>
      </c>
      <c r="AE18">
        <v>0</v>
      </c>
      <c r="AF18">
        <v>0</v>
      </c>
    </row>
    <row r="19" spans="1:33" x14ac:dyDescent="0.25">
      <c r="A19">
        <v>2</v>
      </c>
      <c r="B19" t="s">
        <v>604</v>
      </c>
      <c r="C19" s="263" t="s">
        <v>68</v>
      </c>
      <c r="D19">
        <v>4</v>
      </c>
      <c r="E19">
        <v>0</v>
      </c>
      <c r="F19">
        <v>0</v>
      </c>
      <c r="G19">
        <v>0</v>
      </c>
      <c r="H19">
        <v>0</v>
      </c>
      <c r="I19">
        <v>0</v>
      </c>
      <c r="J19">
        <v>1</v>
      </c>
      <c r="K19">
        <v>1</v>
      </c>
      <c r="L19">
        <v>0</v>
      </c>
      <c r="M19">
        <v>0</v>
      </c>
      <c r="N19">
        <v>0</v>
      </c>
      <c r="O19">
        <v>0</v>
      </c>
      <c r="P19">
        <v>0</v>
      </c>
      <c r="Q19">
        <v>0</v>
      </c>
      <c r="R19">
        <v>0</v>
      </c>
      <c r="S19">
        <v>0</v>
      </c>
      <c r="T19">
        <v>300</v>
      </c>
      <c r="U19">
        <v>0</v>
      </c>
      <c r="V19">
        <v>60</v>
      </c>
      <c r="W19">
        <v>0</v>
      </c>
      <c r="X19">
        <v>0</v>
      </c>
      <c r="Y19">
        <v>0</v>
      </c>
      <c r="Z19">
        <v>2</v>
      </c>
      <c r="AA19">
        <v>0</v>
      </c>
      <c r="AB19">
        <v>22</v>
      </c>
      <c r="AC19">
        <v>0</v>
      </c>
      <c r="AD19">
        <v>0</v>
      </c>
      <c r="AE19">
        <v>0</v>
      </c>
      <c r="AF19">
        <v>0</v>
      </c>
    </row>
    <row r="20" spans="1:33" x14ac:dyDescent="0.25">
      <c r="A20">
        <v>1</v>
      </c>
      <c r="B20" t="s">
        <v>637</v>
      </c>
      <c r="C20" s="263" t="s">
        <v>36</v>
      </c>
      <c r="D20">
        <v>0</v>
      </c>
      <c r="E20">
        <v>0</v>
      </c>
      <c r="F20">
        <v>0</v>
      </c>
      <c r="G20">
        <v>0</v>
      </c>
      <c r="H20">
        <v>0</v>
      </c>
      <c r="I20">
        <v>0</v>
      </c>
      <c r="J20">
        <v>27</v>
      </c>
      <c r="K20">
        <v>0</v>
      </c>
      <c r="L20">
        <v>0</v>
      </c>
      <c r="M20">
        <v>0</v>
      </c>
      <c r="N20">
        <v>0</v>
      </c>
      <c r="O20">
        <v>0</v>
      </c>
      <c r="P20">
        <v>0</v>
      </c>
      <c r="Q20">
        <v>0</v>
      </c>
      <c r="R20">
        <v>0</v>
      </c>
      <c r="S20">
        <v>0</v>
      </c>
      <c r="T20">
        <v>0</v>
      </c>
      <c r="U20">
        <v>20</v>
      </c>
      <c r="V20">
        <v>0</v>
      </c>
      <c r="W20">
        <v>0</v>
      </c>
      <c r="X20">
        <v>0</v>
      </c>
      <c r="Y20">
        <v>0</v>
      </c>
      <c r="Z20">
        <v>0</v>
      </c>
      <c r="AA20">
        <v>0</v>
      </c>
      <c r="AB20">
        <v>0</v>
      </c>
      <c r="AC20">
        <v>0</v>
      </c>
      <c r="AD20">
        <v>0</v>
      </c>
      <c r="AE20">
        <v>0</v>
      </c>
      <c r="AF20">
        <v>0</v>
      </c>
    </row>
    <row r="21" spans="1:33" x14ac:dyDescent="0.25">
      <c r="A21">
        <v>2</v>
      </c>
      <c r="B21" t="s">
        <v>637</v>
      </c>
      <c r="C21" s="263" t="s">
        <v>36</v>
      </c>
      <c r="D21">
        <v>0</v>
      </c>
      <c r="E21">
        <v>0</v>
      </c>
      <c r="F21">
        <v>0</v>
      </c>
      <c r="G21">
        <v>0</v>
      </c>
      <c r="H21">
        <v>0</v>
      </c>
      <c r="I21">
        <v>0</v>
      </c>
      <c r="J21">
        <v>1</v>
      </c>
      <c r="K21">
        <v>0</v>
      </c>
      <c r="L21">
        <v>0</v>
      </c>
      <c r="M21">
        <v>0</v>
      </c>
      <c r="N21">
        <v>0</v>
      </c>
      <c r="O21">
        <v>0</v>
      </c>
      <c r="P21">
        <v>0</v>
      </c>
      <c r="Q21">
        <v>0</v>
      </c>
      <c r="R21">
        <v>0</v>
      </c>
      <c r="S21">
        <v>0</v>
      </c>
      <c r="T21">
        <v>88</v>
      </c>
      <c r="U21">
        <v>2</v>
      </c>
      <c r="V21">
        <v>0</v>
      </c>
      <c r="W21">
        <v>0</v>
      </c>
      <c r="X21">
        <v>0</v>
      </c>
      <c r="Y21">
        <v>0</v>
      </c>
      <c r="Z21">
        <v>0</v>
      </c>
      <c r="AA21">
        <v>0</v>
      </c>
      <c r="AB21">
        <v>3</v>
      </c>
      <c r="AC21">
        <v>1</v>
      </c>
      <c r="AD21">
        <v>0</v>
      </c>
      <c r="AE21">
        <v>0</v>
      </c>
      <c r="AF21">
        <v>2</v>
      </c>
    </row>
    <row r="22" spans="1:33" x14ac:dyDescent="0.25">
      <c r="A22">
        <v>1</v>
      </c>
      <c r="B22" t="s">
        <v>635</v>
      </c>
      <c r="C22" s="263" t="s">
        <v>31</v>
      </c>
      <c r="D22">
        <v>7</v>
      </c>
      <c r="E22">
        <v>0</v>
      </c>
      <c r="F22">
        <v>0</v>
      </c>
      <c r="G22">
        <v>0</v>
      </c>
      <c r="H22">
        <v>0</v>
      </c>
      <c r="I22">
        <v>0</v>
      </c>
      <c r="J22">
        <v>15</v>
      </c>
      <c r="K22">
        <v>0</v>
      </c>
      <c r="L22">
        <v>0</v>
      </c>
      <c r="M22">
        <v>0</v>
      </c>
      <c r="N22">
        <v>0</v>
      </c>
      <c r="O22">
        <v>0</v>
      </c>
      <c r="P22">
        <v>0</v>
      </c>
      <c r="Q22">
        <v>0</v>
      </c>
      <c r="R22">
        <v>0</v>
      </c>
      <c r="S22">
        <v>0</v>
      </c>
      <c r="T22">
        <v>7</v>
      </c>
      <c r="U22">
        <v>0</v>
      </c>
      <c r="V22">
        <v>0</v>
      </c>
      <c r="W22">
        <v>0</v>
      </c>
      <c r="X22">
        <v>0</v>
      </c>
      <c r="Y22">
        <v>0</v>
      </c>
      <c r="Z22">
        <v>5</v>
      </c>
      <c r="AA22">
        <v>0</v>
      </c>
      <c r="AB22">
        <v>0</v>
      </c>
      <c r="AC22">
        <v>0</v>
      </c>
      <c r="AD22">
        <v>0</v>
      </c>
      <c r="AE22">
        <v>0</v>
      </c>
      <c r="AF22">
        <v>2</v>
      </c>
    </row>
    <row r="23" spans="1:33" x14ac:dyDescent="0.25">
      <c r="A23">
        <v>2</v>
      </c>
      <c r="B23" t="s">
        <v>635</v>
      </c>
      <c r="C23" s="263" t="s">
        <v>31</v>
      </c>
      <c r="D23">
        <v>21</v>
      </c>
      <c r="E23">
        <v>0</v>
      </c>
      <c r="F23">
        <v>0</v>
      </c>
      <c r="G23">
        <v>0</v>
      </c>
      <c r="H23">
        <v>0</v>
      </c>
      <c r="I23">
        <v>0</v>
      </c>
      <c r="J23">
        <v>3</v>
      </c>
      <c r="K23">
        <v>0</v>
      </c>
      <c r="L23">
        <v>0</v>
      </c>
      <c r="M23">
        <v>0</v>
      </c>
      <c r="N23">
        <v>0</v>
      </c>
      <c r="O23">
        <v>0</v>
      </c>
      <c r="P23">
        <v>0</v>
      </c>
      <c r="Q23">
        <v>0</v>
      </c>
      <c r="R23">
        <v>0</v>
      </c>
      <c r="S23">
        <v>0</v>
      </c>
      <c r="T23">
        <v>15</v>
      </c>
      <c r="U23">
        <v>0</v>
      </c>
      <c r="V23">
        <v>0</v>
      </c>
      <c r="W23">
        <v>8</v>
      </c>
      <c r="X23">
        <v>0</v>
      </c>
      <c r="Y23">
        <v>0</v>
      </c>
      <c r="Z23">
        <v>6</v>
      </c>
      <c r="AA23">
        <v>0</v>
      </c>
      <c r="AB23">
        <v>0</v>
      </c>
      <c r="AC23">
        <v>0</v>
      </c>
      <c r="AD23">
        <v>0</v>
      </c>
      <c r="AE23">
        <v>0</v>
      </c>
      <c r="AF23">
        <v>1</v>
      </c>
    </row>
    <row r="24" spans="1:33" x14ac:dyDescent="0.25">
      <c r="A24">
        <v>1</v>
      </c>
      <c r="B24" t="s">
        <v>850</v>
      </c>
      <c r="C24" s="263"/>
      <c r="D24">
        <f>SUM(D2,D4,D6,D8,D10,D12,D14,D16,D18,D20,D22)</f>
        <v>18</v>
      </c>
      <c r="E24">
        <f t="shared" ref="E24:AF25" si="0">SUM(E2,E4,E6,E8,E10,E12,E14,E16,E18,E20,E22)</f>
        <v>0</v>
      </c>
      <c r="F24">
        <f t="shared" si="0"/>
        <v>0</v>
      </c>
      <c r="G24">
        <f t="shared" si="0"/>
        <v>1</v>
      </c>
      <c r="H24">
        <f t="shared" si="0"/>
        <v>0</v>
      </c>
      <c r="I24">
        <f t="shared" si="0"/>
        <v>26</v>
      </c>
      <c r="J24">
        <f t="shared" si="0"/>
        <v>91</v>
      </c>
      <c r="K24">
        <f t="shared" si="0"/>
        <v>5</v>
      </c>
      <c r="L24">
        <f t="shared" si="0"/>
        <v>0</v>
      </c>
      <c r="M24">
        <f t="shared" si="0"/>
        <v>0</v>
      </c>
      <c r="N24">
        <f t="shared" si="0"/>
        <v>0</v>
      </c>
      <c r="O24">
        <f t="shared" si="0"/>
        <v>0</v>
      </c>
      <c r="P24">
        <f t="shared" si="0"/>
        <v>1</v>
      </c>
      <c r="Q24">
        <f t="shared" si="0"/>
        <v>5</v>
      </c>
      <c r="R24">
        <f t="shared" si="0"/>
        <v>0</v>
      </c>
      <c r="S24">
        <f t="shared" si="0"/>
        <v>8</v>
      </c>
      <c r="T24">
        <f t="shared" si="0"/>
        <v>329</v>
      </c>
      <c r="U24">
        <f t="shared" si="0"/>
        <v>232</v>
      </c>
      <c r="V24">
        <f t="shared" si="0"/>
        <v>7</v>
      </c>
      <c r="W24">
        <f t="shared" si="0"/>
        <v>120</v>
      </c>
      <c r="X24">
        <f t="shared" si="0"/>
        <v>0</v>
      </c>
      <c r="Y24">
        <f t="shared" si="0"/>
        <v>0</v>
      </c>
      <c r="Z24">
        <f t="shared" si="0"/>
        <v>55</v>
      </c>
      <c r="AA24">
        <f t="shared" si="0"/>
        <v>0</v>
      </c>
      <c r="AB24">
        <f t="shared" si="0"/>
        <v>21</v>
      </c>
      <c r="AC24">
        <f t="shared" si="0"/>
        <v>1</v>
      </c>
      <c r="AD24">
        <f t="shared" si="0"/>
        <v>0</v>
      </c>
      <c r="AE24">
        <f t="shared" si="0"/>
        <v>0</v>
      </c>
      <c r="AF24">
        <f t="shared" si="0"/>
        <v>10</v>
      </c>
    </row>
    <row r="25" spans="1:33" x14ac:dyDescent="0.25">
      <c r="A25">
        <v>2</v>
      </c>
      <c r="B25" t="s">
        <v>851</v>
      </c>
      <c r="C25" s="263"/>
      <c r="D25">
        <f>SUM(D3,D5,D7,D9,D11,D13,D15,D17,D19,D21,D23)</f>
        <v>118</v>
      </c>
      <c r="E25">
        <f t="shared" si="0"/>
        <v>12</v>
      </c>
      <c r="F25">
        <f t="shared" si="0"/>
        <v>0</v>
      </c>
      <c r="G25">
        <f t="shared" si="0"/>
        <v>1</v>
      </c>
      <c r="H25">
        <f t="shared" si="0"/>
        <v>1</v>
      </c>
      <c r="I25">
        <f t="shared" si="0"/>
        <v>2</v>
      </c>
      <c r="J25">
        <f t="shared" si="0"/>
        <v>84</v>
      </c>
      <c r="K25">
        <f t="shared" si="0"/>
        <v>8</v>
      </c>
      <c r="L25">
        <f t="shared" si="0"/>
        <v>0</v>
      </c>
      <c r="M25">
        <f t="shared" si="0"/>
        <v>0</v>
      </c>
      <c r="N25">
        <f t="shared" si="0"/>
        <v>0</v>
      </c>
      <c r="O25">
        <f t="shared" si="0"/>
        <v>0</v>
      </c>
      <c r="P25">
        <f t="shared" si="0"/>
        <v>1</v>
      </c>
      <c r="Q25">
        <f t="shared" si="0"/>
        <v>0</v>
      </c>
      <c r="R25">
        <f t="shared" si="0"/>
        <v>5</v>
      </c>
      <c r="S25">
        <f t="shared" si="0"/>
        <v>6</v>
      </c>
      <c r="T25">
        <f t="shared" si="0"/>
        <v>792</v>
      </c>
      <c r="U25">
        <f t="shared" si="0"/>
        <v>51</v>
      </c>
      <c r="V25">
        <f t="shared" si="0"/>
        <v>61</v>
      </c>
      <c r="W25">
        <f t="shared" si="0"/>
        <v>54</v>
      </c>
      <c r="X25">
        <f t="shared" si="0"/>
        <v>4</v>
      </c>
      <c r="Y25">
        <f t="shared" si="0"/>
        <v>0</v>
      </c>
      <c r="Z25">
        <f t="shared" si="0"/>
        <v>41</v>
      </c>
      <c r="AA25">
        <f t="shared" si="0"/>
        <v>0</v>
      </c>
      <c r="AB25">
        <f t="shared" si="0"/>
        <v>46</v>
      </c>
      <c r="AC25">
        <f t="shared" si="0"/>
        <v>2</v>
      </c>
      <c r="AD25">
        <f t="shared" si="0"/>
        <v>1</v>
      </c>
      <c r="AE25">
        <f t="shared" si="0"/>
        <v>0</v>
      </c>
      <c r="AF25">
        <f t="shared" si="0"/>
        <v>4</v>
      </c>
    </row>
    <row r="26" spans="1:33" x14ac:dyDescent="0.25">
      <c r="A26" s="203"/>
      <c r="B26" s="203" t="s">
        <v>852</v>
      </c>
      <c r="C26" s="265"/>
      <c r="D26" s="203">
        <v>136</v>
      </c>
      <c r="E26" s="203">
        <v>12</v>
      </c>
      <c r="F26" s="203">
        <v>0</v>
      </c>
      <c r="G26" s="203">
        <v>2</v>
      </c>
      <c r="H26" s="203">
        <v>1</v>
      </c>
      <c r="I26" s="203">
        <v>28</v>
      </c>
      <c r="J26" s="203">
        <v>175</v>
      </c>
      <c r="K26" s="203">
        <v>13</v>
      </c>
      <c r="L26" s="203">
        <v>0</v>
      </c>
      <c r="M26" s="203">
        <v>0</v>
      </c>
      <c r="N26" s="203">
        <v>0</v>
      </c>
      <c r="O26" s="203">
        <v>0</v>
      </c>
      <c r="P26" s="203">
        <v>2</v>
      </c>
      <c r="Q26" s="203">
        <v>5</v>
      </c>
      <c r="R26" s="203">
        <v>5</v>
      </c>
      <c r="S26" s="203">
        <v>14</v>
      </c>
      <c r="T26" s="203">
        <v>1121</v>
      </c>
      <c r="U26" s="203">
        <v>283</v>
      </c>
      <c r="V26" s="203">
        <v>68</v>
      </c>
      <c r="W26" s="203">
        <v>174</v>
      </c>
      <c r="X26" s="203">
        <v>4</v>
      </c>
      <c r="Y26" s="203">
        <v>0</v>
      </c>
      <c r="Z26" s="203">
        <v>96</v>
      </c>
      <c r="AA26" s="203">
        <v>0</v>
      </c>
      <c r="AB26" s="203">
        <v>67</v>
      </c>
      <c r="AC26" s="203">
        <v>3</v>
      </c>
      <c r="AD26" s="203">
        <v>1</v>
      </c>
      <c r="AE26" s="203">
        <v>0</v>
      </c>
      <c r="AF26" s="203">
        <v>14</v>
      </c>
      <c r="AG26" s="203">
        <f>SUM(D26:AF26)</f>
        <v>2224</v>
      </c>
    </row>
    <row r="27" spans="1:33" x14ac:dyDescent="0.25">
      <c r="A27">
        <v>1</v>
      </c>
      <c r="B27" t="s">
        <v>641</v>
      </c>
      <c r="C27" s="263" t="s">
        <v>68</v>
      </c>
      <c r="D27">
        <v>0</v>
      </c>
      <c r="E27">
        <v>0</v>
      </c>
      <c r="F27">
        <v>0</v>
      </c>
      <c r="G27">
        <v>4</v>
      </c>
      <c r="H27">
        <v>0</v>
      </c>
      <c r="I27">
        <v>0</v>
      </c>
      <c r="J27">
        <v>2</v>
      </c>
      <c r="K27">
        <v>3</v>
      </c>
      <c r="L27">
        <v>0</v>
      </c>
      <c r="M27">
        <v>2</v>
      </c>
      <c r="N27">
        <v>0</v>
      </c>
      <c r="O27">
        <v>2</v>
      </c>
      <c r="P27">
        <v>0</v>
      </c>
      <c r="Q27">
        <v>0</v>
      </c>
      <c r="R27">
        <v>2</v>
      </c>
      <c r="S27">
        <v>5</v>
      </c>
      <c r="T27">
        <v>20</v>
      </c>
      <c r="U27">
        <v>10</v>
      </c>
      <c r="V27">
        <v>1</v>
      </c>
      <c r="W27">
        <v>0</v>
      </c>
      <c r="X27">
        <v>0</v>
      </c>
      <c r="Y27">
        <v>0</v>
      </c>
      <c r="Z27">
        <v>13</v>
      </c>
      <c r="AA27">
        <v>0</v>
      </c>
      <c r="AB27">
        <v>2</v>
      </c>
      <c r="AC27">
        <v>1</v>
      </c>
      <c r="AD27">
        <v>0</v>
      </c>
      <c r="AE27">
        <v>0</v>
      </c>
      <c r="AF27">
        <v>1</v>
      </c>
    </row>
    <row r="28" spans="1:33" x14ac:dyDescent="0.25">
      <c r="A28">
        <v>2</v>
      </c>
      <c r="B28" t="s">
        <v>641</v>
      </c>
      <c r="C28" s="263" t="s">
        <v>68</v>
      </c>
      <c r="D28">
        <v>5</v>
      </c>
      <c r="E28">
        <v>3</v>
      </c>
      <c r="F28">
        <v>3</v>
      </c>
      <c r="G28">
        <v>0</v>
      </c>
      <c r="H28">
        <v>0</v>
      </c>
      <c r="I28">
        <v>0</v>
      </c>
      <c r="J28">
        <v>30</v>
      </c>
      <c r="K28">
        <v>2</v>
      </c>
      <c r="L28">
        <v>1</v>
      </c>
      <c r="M28">
        <v>1</v>
      </c>
      <c r="N28">
        <v>0</v>
      </c>
      <c r="O28">
        <v>0</v>
      </c>
      <c r="P28">
        <v>0</v>
      </c>
      <c r="Q28">
        <v>0</v>
      </c>
      <c r="R28">
        <v>0</v>
      </c>
      <c r="S28">
        <v>1</v>
      </c>
      <c r="T28">
        <v>40</v>
      </c>
      <c r="U28">
        <v>1</v>
      </c>
      <c r="V28">
        <v>1</v>
      </c>
      <c r="W28">
        <v>100</v>
      </c>
      <c r="X28">
        <v>0</v>
      </c>
      <c r="Y28">
        <v>0</v>
      </c>
      <c r="Z28">
        <v>10</v>
      </c>
      <c r="AA28">
        <v>0</v>
      </c>
      <c r="AB28">
        <v>2</v>
      </c>
      <c r="AC28">
        <v>0</v>
      </c>
      <c r="AD28">
        <v>0</v>
      </c>
      <c r="AE28">
        <v>6</v>
      </c>
      <c r="AF28">
        <v>0</v>
      </c>
    </row>
    <row r="29" spans="1:33" x14ac:dyDescent="0.25">
      <c r="A29">
        <v>1</v>
      </c>
      <c r="B29" t="s">
        <v>654</v>
      </c>
      <c r="C29" s="263" t="s">
        <v>68</v>
      </c>
      <c r="D29">
        <v>0</v>
      </c>
      <c r="E29">
        <v>0</v>
      </c>
      <c r="F29">
        <v>0</v>
      </c>
      <c r="G29">
        <v>0</v>
      </c>
      <c r="H29">
        <v>0</v>
      </c>
      <c r="I29">
        <v>3</v>
      </c>
      <c r="J29">
        <v>12</v>
      </c>
      <c r="K29">
        <v>4</v>
      </c>
      <c r="L29">
        <v>0</v>
      </c>
      <c r="M29">
        <v>0</v>
      </c>
      <c r="N29">
        <v>0</v>
      </c>
      <c r="O29">
        <v>0</v>
      </c>
      <c r="P29">
        <v>0</v>
      </c>
      <c r="Q29">
        <v>0</v>
      </c>
      <c r="R29">
        <v>0</v>
      </c>
      <c r="S29">
        <v>1</v>
      </c>
      <c r="T29">
        <v>10</v>
      </c>
      <c r="U29">
        <v>40</v>
      </c>
      <c r="V29">
        <v>0</v>
      </c>
      <c r="W29">
        <v>0</v>
      </c>
      <c r="X29">
        <v>0</v>
      </c>
      <c r="Y29">
        <v>0</v>
      </c>
      <c r="Z29">
        <v>35</v>
      </c>
      <c r="AA29">
        <v>0</v>
      </c>
      <c r="AB29">
        <v>2</v>
      </c>
      <c r="AC29">
        <v>0</v>
      </c>
      <c r="AD29">
        <v>0</v>
      </c>
      <c r="AE29">
        <v>0</v>
      </c>
      <c r="AF29">
        <v>3</v>
      </c>
    </row>
    <row r="30" spans="1:33" x14ac:dyDescent="0.25">
      <c r="A30">
        <v>2</v>
      </c>
      <c r="B30" t="s">
        <v>654</v>
      </c>
      <c r="C30" s="263" t="s">
        <v>68</v>
      </c>
      <c r="D30">
        <v>8</v>
      </c>
      <c r="E30">
        <v>1</v>
      </c>
      <c r="F30">
        <v>0</v>
      </c>
      <c r="G30">
        <v>4</v>
      </c>
      <c r="H30">
        <v>1</v>
      </c>
      <c r="I30">
        <v>1</v>
      </c>
      <c r="J30">
        <v>12</v>
      </c>
      <c r="K30">
        <v>5</v>
      </c>
      <c r="L30">
        <v>0</v>
      </c>
      <c r="M30">
        <v>0</v>
      </c>
      <c r="N30">
        <v>0</v>
      </c>
      <c r="O30">
        <v>0</v>
      </c>
      <c r="P30">
        <v>0</v>
      </c>
      <c r="Q30">
        <v>0</v>
      </c>
      <c r="R30">
        <v>0</v>
      </c>
      <c r="S30">
        <v>3</v>
      </c>
      <c r="T30">
        <v>20</v>
      </c>
      <c r="U30">
        <v>0</v>
      </c>
      <c r="V30">
        <v>0</v>
      </c>
      <c r="W30">
        <v>25</v>
      </c>
      <c r="X30">
        <v>1</v>
      </c>
      <c r="Y30">
        <v>0</v>
      </c>
      <c r="Z30">
        <v>4</v>
      </c>
      <c r="AA30">
        <v>0</v>
      </c>
      <c r="AB30">
        <v>0</v>
      </c>
      <c r="AC30">
        <v>0</v>
      </c>
      <c r="AD30">
        <v>0</v>
      </c>
      <c r="AE30">
        <v>0</v>
      </c>
      <c r="AF30">
        <v>3</v>
      </c>
    </row>
    <row r="31" spans="1:33" x14ac:dyDescent="0.25">
      <c r="A31">
        <v>1</v>
      </c>
      <c r="B31" t="s">
        <v>651</v>
      </c>
      <c r="C31" s="263" t="s">
        <v>68</v>
      </c>
      <c r="D31">
        <v>0</v>
      </c>
      <c r="E31">
        <v>15</v>
      </c>
      <c r="F31">
        <v>0</v>
      </c>
      <c r="G31">
        <v>0</v>
      </c>
      <c r="H31">
        <v>0</v>
      </c>
      <c r="I31">
        <v>2</v>
      </c>
      <c r="J31">
        <v>10</v>
      </c>
      <c r="K31">
        <v>2</v>
      </c>
      <c r="L31">
        <v>0</v>
      </c>
      <c r="M31">
        <v>1</v>
      </c>
      <c r="N31">
        <v>0</v>
      </c>
      <c r="O31">
        <v>0</v>
      </c>
      <c r="P31">
        <v>0</v>
      </c>
      <c r="Q31">
        <v>0</v>
      </c>
      <c r="R31">
        <v>1</v>
      </c>
      <c r="S31">
        <v>1</v>
      </c>
      <c r="T31">
        <v>35</v>
      </c>
      <c r="U31">
        <v>110</v>
      </c>
      <c r="V31">
        <v>0</v>
      </c>
      <c r="W31">
        <v>0</v>
      </c>
      <c r="X31">
        <v>0</v>
      </c>
      <c r="Y31">
        <v>0</v>
      </c>
      <c r="Z31">
        <v>24</v>
      </c>
      <c r="AA31">
        <v>0</v>
      </c>
      <c r="AB31">
        <v>5</v>
      </c>
      <c r="AC31">
        <v>1</v>
      </c>
      <c r="AD31">
        <v>0</v>
      </c>
      <c r="AE31">
        <v>1</v>
      </c>
      <c r="AF31">
        <v>2</v>
      </c>
    </row>
    <row r="32" spans="1:33" x14ac:dyDescent="0.25">
      <c r="A32">
        <v>2</v>
      </c>
      <c r="B32" t="s">
        <v>651</v>
      </c>
      <c r="C32" s="263" t="s">
        <v>68</v>
      </c>
      <c r="D32">
        <v>18</v>
      </c>
      <c r="E32">
        <v>1</v>
      </c>
      <c r="F32">
        <v>2</v>
      </c>
      <c r="G32">
        <v>5</v>
      </c>
      <c r="H32">
        <v>0</v>
      </c>
      <c r="I32">
        <v>0</v>
      </c>
      <c r="J32">
        <v>0</v>
      </c>
      <c r="K32">
        <v>3</v>
      </c>
      <c r="L32">
        <v>0</v>
      </c>
      <c r="M32">
        <v>0</v>
      </c>
      <c r="N32">
        <v>0</v>
      </c>
      <c r="O32">
        <v>0</v>
      </c>
      <c r="P32">
        <v>1</v>
      </c>
      <c r="Q32">
        <v>0</v>
      </c>
      <c r="R32">
        <v>0</v>
      </c>
      <c r="S32">
        <v>3</v>
      </c>
      <c r="T32">
        <v>120</v>
      </c>
      <c r="U32">
        <v>1</v>
      </c>
      <c r="V32">
        <v>4</v>
      </c>
      <c r="W32">
        <v>40</v>
      </c>
      <c r="X32">
        <v>0</v>
      </c>
      <c r="Y32">
        <v>0</v>
      </c>
      <c r="Z32">
        <v>2</v>
      </c>
      <c r="AA32">
        <v>0</v>
      </c>
      <c r="AB32">
        <v>2</v>
      </c>
      <c r="AC32">
        <v>0</v>
      </c>
      <c r="AD32">
        <v>0</v>
      </c>
      <c r="AE32">
        <v>0</v>
      </c>
      <c r="AF32">
        <v>0</v>
      </c>
    </row>
    <row r="33" spans="1:32" x14ac:dyDescent="0.25">
      <c r="A33">
        <v>1</v>
      </c>
      <c r="B33" t="s">
        <v>647</v>
      </c>
      <c r="C33" s="263" t="s">
        <v>31</v>
      </c>
      <c r="D33">
        <v>10</v>
      </c>
      <c r="E33">
        <v>0</v>
      </c>
      <c r="F33">
        <v>0</v>
      </c>
      <c r="G33">
        <v>2</v>
      </c>
      <c r="H33">
        <v>0</v>
      </c>
      <c r="I33">
        <v>3</v>
      </c>
      <c r="J33">
        <v>0</v>
      </c>
      <c r="K33">
        <v>0</v>
      </c>
      <c r="L33">
        <v>0</v>
      </c>
      <c r="M33">
        <v>0</v>
      </c>
      <c r="N33">
        <v>0</v>
      </c>
      <c r="O33">
        <v>0</v>
      </c>
      <c r="P33">
        <v>0</v>
      </c>
      <c r="Q33">
        <v>0</v>
      </c>
      <c r="R33">
        <v>0</v>
      </c>
      <c r="S33">
        <v>0</v>
      </c>
      <c r="T33">
        <v>8</v>
      </c>
      <c r="U33">
        <v>40</v>
      </c>
      <c r="V33">
        <v>8</v>
      </c>
      <c r="W33">
        <v>35</v>
      </c>
      <c r="X33">
        <v>0</v>
      </c>
      <c r="Y33">
        <v>0</v>
      </c>
      <c r="Z33">
        <v>10</v>
      </c>
      <c r="AA33">
        <v>0</v>
      </c>
      <c r="AB33">
        <v>0</v>
      </c>
      <c r="AC33">
        <v>0</v>
      </c>
      <c r="AD33">
        <v>0</v>
      </c>
      <c r="AE33">
        <v>1</v>
      </c>
      <c r="AF33">
        <v>1</v>
      </c>
    </row>
    <row r="34" spans="1:32" x14ac:dyDescent="0.25">
      <c r="A34">
        <v>2</v>
      </c>
      <c r="B34" t="s">
        <v>647</v>
      </c>
      <c r="C34" s="263" t="s">
        <v>31</v>
      </c>
      <c r="D34">
        <v>11</v>
      </c>
      <c r="E34">
        <v>6</v>
      </c>
      <c r="F34">
        <v>9</v>
      </c>
      <c r="G34">
        <v>12</v>
      </c>
      <c r="H34">
        <v>0</v>
      </c>
      <c r="I34">
        <v>1</v>
      </c>
      <c r="J34">
        <v>240</v>
      </c>
      <c r="K34">
        <v>6</v>
      </c>
      <c r="L34">
        <v>0</v>
      </c>
      <c r="M34">
        <v>0</v>
      </c>
      <c r="N34">
        <v>1</v>
      </c>
      <c r="O34">
        <v>0</v>
      </c>
      <c r="P34">
        <v>0</v>
      </c>
      <c r="Q34">
        <v>2</v>
      </c>
      <c r="R34">
        <v>0</v>
      </c>
      <c r="S34">
        <v>0</v>
      </c>
      <c r="T34">
        <v>120</v>
      </c>
      <c r="U34">
        <v>0</v>
      </c>
      <c r="V34">
        <v>0</v>
      </c>
      <c r="W34">
        <v>320</v>
      </c>
      <c r="X34">
        <v>7</v>
      </c>
      <c r="Y34">
        <v>0</v>
      </c>
      <c r="Z34">
        <v>5</v>
      </c>
      <c r="AA34">
        <v>0</v>
      </c>
      <c r="AB34">
        <v>4</v>
      </c>
      <c r="AC34">
        <v>0</v>
      </c>
      <c r="AD34">
        <v>0</v>
      </c>
      <c r="AE34">
        <v>0</v>
      </c>
      <c r="AF34">
        <v>0</v>
      </c>
    </row>
    <row r="35" spans="1:32" x14ac:dyDescent="0.25">
      <c r="A35">
        <v>1</v>
      </c>
      <c r="B35" t="s">
        <v>655</v>
      </c>
      <c r="C35" s="263" t="s">
        <v>31</v>
      </c>
      <c r="D35">
        <v>0</v>
      </c>
      <c r="E35">
        <v>1</v>
      </c>
      <c r="F35">
        <v>0</v>
      </c>
      <c r="G35">
        <v>2</v>
      </c>
      <c r="H35">
        <v>0</v>
      </c>
      <c r="I35">
        <v>4</v>
      </c>
      <c r="J35">
        <v>11</v>
      </c>
      <c r="K35">
        <v>2</v>
      </c>
      <c r="L35">
        <v>0</v>
      </c>
      <c r="M35">
        <v>0</v>
      </c>
      <c r="N35">
        <v>0</v>
      </c>
      <c r="O35">
        <v>0</v>
      </c>
      <c r="P35">
        <v>0</v>
      </c>
      <c r="Q35">
        <v>0</v>
      </c>
      <c r="R35">
        <v>0</v>
      </c>
      <c r="S35">
        <v>0</v>
      </c>
      <c r="T35">
        <v>10</v>
      </c>
      <c r="U35">
        <v>18</v>
      </c>
      <c r="V35">
        <v>2</v>
      </c>
      <c r="W35">
        <v>65</v>
      </c>
      <c r="X35">
        <v>0</v>
      </c>
      <c r="Y35">
        <v>0</v>
      </c>
      <c r="Z35">
        <v>20</v>
      </c>
      <c r="AA35">
        <v>0</v>
      </c>
      <c r="AB35">
        <v>20</v>
      </c>
      <c r="AC35">
        <v>0</v>
      </c>
      <c r="AD35">
        <v>0</v>
      </c>
      <c r="AE35">
        <v>0</v>
      </c>
      <c r="AF35">
        <v>0</v>
      </c>
    </row>
    <row r="36" spans="1:32" x14ac:dyDescent="0.25">
      <c r="A36">
        <v>2</v>
      </c>
      <c r="B36" t="s">
        <v>655</v>
      </c>
      <c r="C36" s="263" t="s">
        <v>31</v>
      </c>
      <c r="D36">
        <v>7</v>
      </c>
      <c r="E36">
        <v>3</v>
      </c>
      <c r="F36">
        <v>7</v>
      </c>
      <c r="G36">
        <v>0</v>
      </c>
      <c r="H36">
        <v>0</v>
      </c>
      <c r="I36">
        <v>1</v>
      </c>
      <c r="J36">
        <v>12</v>
      </c>
      <c r="K36">
        <v>4</v>
      </c>
      <c r="L36">
        <v>0</v>
      </c>
      <c r="M36">
        <v>0</v>
      </c>
      <c r="N36">
        <v>0</v>
      </c>
      <c r="O36">
        <v>0</v>
      </c>
      <c r="P36">
        <v>0</v>
      </c>
      <c r="Q36">
        <v>0</v>
      </c>
      <c r="R36">
        <v>0</v>
      </c>
      <c r="S36">
        <v>2</v>
      </c>
      <c r="T36">
        <v>55</v>
      </c>
      <c r="U36">
        <v>0</v>
      </c>
      <c r="V36">
        <v>0</v>
      </c>
      <c r="W36">
        <v>110</v>
      </c>
      <c r="X36">
        <v>0</v>
      </c>
      <c r="Y36">
        <v>0</v>
      </c>
      <c r="Z36">
        <v>12</v>
      </c>
      <c r="AA36">
        <v>0</v>
      </c>
      <c r="AB36">
        <v>6</v>
      </c>
      <c r="AC36">
        <v>0</v>
      </c>
      <c r="AD36">
        <v>0</v>
      </c>
      <c r="AE36">
        <v>0</v>
      </c>
      <c r="AF36">
        <v>0</v>
      </c>
    </row>
    <row r="37" spans="1:32" x14ac:dyDescent="0.25">
      <c r="A37">
        <v>1</v>
      </c>
      <c r="B37" t="s">
        <v>639</v>
      </c>
      <c r="C37" s="263" t="s">
        <v>68</v>
      </c>
      <c r="D37">
        <v>0</v>
      </c>
      <c r="E37">
        <v>0</v>
      </c>
      <c r="F37">
        <v>0</v>
      </c>
      <c r="G37">
        <v>0</v>
      </c>
      <c r="H37">
        <v>0</v>
      </c>
      <c r="I37">
        <v>0</v>
      </c>
      <c r="J37">
        <v>1</v>
      </c>
      <c r="K37">
        <v>2</v>
      </c>
      <c r="L37">
        <v>4</v>
      </c>
      <c r="M37">
        <v>0</v>
      </c>
      <c r="N37">
        <v>0</v>
      </c>
      <c r="O37">
        <v>0</v>
      </c>
      <c r="P37">
        <v>0</v>
      </c>
      <c r="Q37">
        <v>0</v>
      </c>
      <c r="R37">
        <v>0</v>
      </c>
      <c r="S37">
        <v>0</v>
      </c>
      <c r="T37">
        <v>15</v>
      </c>
      <c r="U37">
        <v>48</v>
      </c>
      <c r="V37">
        <v>1</v>
      </c>
      <c r="W37">
        <v>35</v>
      </c>
      <c r="X37">
        <v>0</v>
      </c>
      <c r="Y37">
        <v>0</v>
      </c>
      <c r="Z37">
        <v>8</v>
      </c>
      <c r="AA37">
        <v>0</v>
      </c>
      <c r="AB37">
        <v>140</v>
      </c>
      <c r="AC37">
        <v>0</v>
      </c>
      <c r="AD37">
        <v>0</v>
      </c>
      <c r="AE37">
        <v>1</v>
      </c>
      <c r="AF37">
        <v>0</v>
      </c>
    </row>
    <row r="38" spans="1:32" x14ac:dyDescent="0.25">
      <c r="A38">
        <v>2</v>
      </c>
      <c r="B38" t="s">
        <v>639</v>
      </c>
      <c r="C38" s="263" t="s">
        <v>68</v>
      </c>
      <c r="D38">
        <v>0</v>
      </c>
      <c r="E38">
        <v>1</v>
      </c>
      <c r="F38">
        <v>0</v>
      </c>
      <c r="G38">
        <v>0</v>
      </c>
      <c r="H38">
        <v>0</v>
      </c>
      <c r="I38">
        <v>1</v>
      </c>
      <c r="J38">
        <v>3</v>
      </c>
      <c r="K38">
        <v>0</v>
      </c>
      <c r="L38">
        <v>0</v>
      </c>
      <c r="M38">
        <v>0</v>
      </c>
      <c r="N38">
        <v>0</v>
      </c>
      <c r="O38">
        <v>0</v>
      </c>
      <c r="P38">
        <v>0</v>
      </c>
      <c r="Q38">
        <v>1</v>
      </c>
      <c r="R38">
        <v>0</v>
      </c>
      <c r="S38">
        <v>0</v>
      </c>
      <c r="T38">
        <v>55</v>
      </c>
      <c r="U38">
        <v>7</v>
      </c>
      <c r="V38">
        <v>0</v>
      </c>
      <c r="W38">
        <v>100</v>
      </c>
      <c r="X38">
        <v>0</v>
      </c>
      <c r="Y38">
        <v>0</v>
      </c>
      <c r="Z38">
        <v>6</v>
      </c>
      <c r="AA38">
        <v>0</v>
      </c>
      <c r="AB38">
        <v>10</v>
      </c>
      <c r="AC38">
        <v>0</v>
      </c>
      <c r="AD38">
        <v>0</v>
      </c>
      <c r="AE38">
        <v>0</v>
      </c>
      <c r="AF38">
        <v>0</v>
      </c>
    </row>
    <row r="39" spans="1:32" x14ac:dyDescent="0.25">
      <c r="A39">
        <v>1</v>
      </c>
      <c r="B39" t="s">
        <v>649</v>
      </c>
      <c r="C39" s="263" t="s">
        <v>36</v>
      </c>
      <c r="D39">
        <v>1</v>
      </c>
      <c r="E39">
        <v>0</v>
      </c>
      <c r="F39">
        <v>0</v>
      </c>
      <c r="G39">
        <v>1</v>
      </c>
      <c r="H39">
        <v>0</v>
      </c>
      <c r="I39">
        <v>0</v>
      </c>
      <c r="J39">
        <v>85</v>
      </c>
      <c r="K39">
        <v>25</v>
      </c>
      <c r="L39">
        <v>11</v>
      </c>
      <c r="M39">
        <v>1</v>
      </c>
      <c r="N39">
        <v>0</v>
      </c>
      <c r="O39">
        <v>0</v>
      </c>
      <c r="P39">
        <v>0</v>
      </c>
      <c r="Q39">
        <v>0</v>
      </c>
      <c r="R39">
        <v>0</v>
      </c>
      <c r="S39">
        <v>0</v>
      </c>
      <c r="T39">
        <v>10</v>
      </c>
      <c r="U39">
        <v>64</v>
      </c>
      <c r="V39">
        <v>6</v>
      </c>
      <c r="W39">
        <v>0</v>
      </c>
      <c r="X39">
        <v>0</v>
      </c>
      <c r="Y39">
        <v>0</v>
      </c>
      <c r="Z39">
        <v>201</v>
      </c>
      <c r="AA39">
        <v>0</v>
      </c>
      <c r="AB39">
        <v>0</v>
      </c>
      <c r="AC39">
        <v>0</v>
      </c>
      <c r="AD39">
        <v>0</v>
      </c>
      <c r="AE39">
        <v>0</v>
      </c>
      <c r="AF39">
        <v>0</v>
      </c>
    </row>
    <row r="40" spans="1:32" x14ac:dyDescent="0.25">
      <c r="A40">
        <v>2</v>
      </c>
      <c r="B40" t="s">
        <v>649</v>
      </c>
      <c r="C40" s="263" t="s">
        <v>36</v>
      </c>
      <c r="D40">
        <v>0</v>
      </c>
      <c r="E40">
        <v>2</v>
      </c>
      <c r="F40">
        <v>0</v>
      </c>
      <c r="G40">
        <v>0</v>
      </c>
      <c r="H40">
        <v>0</v>
      </c>
      <c r="I40">
        <v>2</v>
      </c>
      <c r="J40">
        <v>33</v>
      </c>
      <c r="K40">
        <v>2</v>
      </c>
      <c r="L40">
        <v>0</v>
      </c>
      <c r="M40">
        <v>0</v>
      </c>
      <c r="N40">
        <v>0</v>
      </c>
      <c r="O40">
        <v>0</v>
      </c>
      <c r="P40">
        <v>0</v>
      </c>
      <c r="Q40">
        <v>0</v>
      </c>
      <c r="R40">
        <v>1</v>
      </c>
      <c r="S40">
        <v>3</v>
      </c>
      <c r="T40">
        <v>65</v>
      </c>
      <c r="U40">
        <v>0</v>
      </c>
      <c r="V40">
        <v>3</v>
      </c>
      <c r="W40">
        <v>400</v>
      </c>
      <c r="X40">
        <v>1</v>
      </c>
      <c r="Y40">
        <v>0</v>
      </c>
      <c r="Z40">
        <v>15</v>
      </c>
      <c r="AA40">
        <v>0</v>
      </c>
      <c r="AB40">
        <v>0</v>
      </c>
      <c r="AC40">
        <v>0</v>
      </c>
      <c r="AD40">
        <v>0</v>
      </c>
      <c r="AE40">
        <v>0</v>
      </c>
      <c r="AF40">
        <v>0</v>
      </c>
    </row>
    <row r="41" spans="1:32" x14ac:dyDescent="0.25">
      <c r="A41">
        <v>1</v>
      </c>
      <c r="B41" t="s">
        <v>643</v>
      </c>
      <c r="C41" s="263" t="s">
        <v>31</v>
      </c>
      <c r="D41">
        <v>0</v>
      </c>
      <c r="E41">
        <v>27</v>
      </c>
      <c r="F41">
        <v>0</v>
      </c>
      <c r="G41">
        <v>3</v>
      </c>
      <c r="H41">
        <v>0</v>
      </c>
      <c r="I41">
        <v>0</v>
      </c>
      <c r="J41">
        <v>6</v>
      </c>
      <c r="K41">
        <v>5</v>
      </c>
      <c r="L41">
        <v>0</v>
      </c>
      <c r="M41">
        <v>0</v>
      </c>
      <c r="N41">
        <v>0</v>
      </c>
      <c r="O41">
        <v>0</v>
      </c>
      <c r="P41">
        <v>0</v>
      </c>
      <c r="Q41">
        <v>0</v>
      </c>
      <c r="R41">
        <v>0</v>
      </c>
      <c r="S41">
        <v>0</v>
      </c>
      <c r="T41">
        <v>0</v>
      </c>
      <c r="U41">
        <v>80</v>
      </c>
      <c r="V41">
        <v>0</v>
      </c>
      <c r="W41">
        <v>0</v>
      </c>
      <c r="X41">
        <v>0</v>
      </c>
      <c r="Y41">
        <v>0</v>
      </c>
      <c r="Z41">
        <v>90</v>
      </c>
      <c r="AA41">
        <v>0</v>
      </c>
      <c r="AB41">
        <v>92</v>
      </c>
      <c r="AC41">
        <v>0</v>
      </c>
      <c r="AD41">
        <v>0</v>
      </c>
      <c r="AE41">
        <v>0</v>
      </c>
      <c r="AF41">
        <v>0</v>
      </c>
    </row>
    <row r="42" spans="1:32" x14ac:dyDescent="0.25">
      <c r="A42">
        <v>2</v>
      </c>
      <c r="B42" t="s">
        <v>643</v>
      </c>
      <c r="C42" s="263" t="s">
        <v>31</v>
      </c>
      <c r="D42">
        <v>55</v>
      </c>
      <c r="E42">
        <v>4</v>
      </c>
      <c r="F42">
        <v>0</v>
      </c>
      <c r="G42">
        <v>0</v>
      </c>
      <c r="H42">
        <v>2</v>
      </c>
      <c r="I42">
        <v>0</v>
      </c>
      <c r="J42">
        <v>5</v>
      </c>
      <c r="K42">
        <v>1</v>
      </c>
      <c r="L42">
        <v>0</v>
      </c>
      <c r="M42">
        <v>1</v>
      </c>
      <c r="N42">
        <v>1</v>
      </c>
      <c r="O42">
        <v>1</v>
      </c>
      <c r="P42">
        <v>0</v>
      </c>
      <c r="Q42">
        <v>0</v>
      </c>
      <c r="R42">
        <v>1</v>
      </c>
      <c r="S42">
        <v>0</v>
      </c>
      <c r="T42">
        <v>0</v>
      </c>
      <c r="U42">
        <v>35</v>
      </c>
      <c r="V42">
        <v>0</v>
      </c>
      <c r="W42">
        <v>20</v>
      </c>
      <c r="X42">
        <v>4</v>
      </c>
      <c r="Y42">
        <v>2</v>
      </c>
      <c r="Z42">
        <v>3</v>
      </c>
      <c r="AA42">
        <v>0</v>
      </c>
      <c r="AB42">
        <v>50</v>
      </c>
      <c r="AC42">
        <v>0</v>
      </c>
      <c r="AD42">
        <v>0</v>
      </c>
      <c r="AE42">
        <v>1</v>
      </c>
      <c r="AF42">
        <v>0</v>
      </c>
    </row>
    <row r="43" spans="1:32" x14ac:dyDescent="0.25">
      <c r="A43">
        <v>1</v>
      </c>
      <c r="B43" t="s">
        <v>652</v>
      </c>
      <c r="C43" s="263" t="s">
        <v>36</v>
      </c>
      <c r="D43">
        <v>1</v>
      </c>
      <c r="E43">
        <v>1</v>
      </c>
      <c r="F43">
        <v>0</v>
      </c>
      <c r="G43">
        <v>0</v>
      </c>
      <c r="H43">
        <v>0</v>
      </c>
      <c r="I43">
        <v>1</v>
      </c>
      <c r="J43">
        <v>5</v>
      </c>
      <c r="K43">
        <v>2</v>
      </c>
      <c r="L43">
        <v>1</v>
      </c>
      <c r="M43">
        <v>0</v>
      </c>
      <c r="N43">
        <v>0</v>
      </c>
      <c r="O43">
        <v>0</v>
      </c>
      <c r="P43">
        <v>0</v>
      </c>
      <c r="Q43">
        <v>0</v>
      </c>
      <c r="R43">
        <v>0</v>
      </c>
      <c r="S43">
        <v>0</v>
      </c>
      <c r="T43">
        <v>0</v>
      </c>
      <c r="U43">
        <v>120</v>
      </c>
      <c r="V43">
        <v>10</v>
      </c>
      <c r="W43">
        <v>0</v>
      </c>
      <c r="X43">
        <v>0</v>
      </c>
      <c r="Y43">
        <v>0</v>
      </c>
      <c r="Z43">
        <v>120</v>
      </c>
      <c r="AA43">
        <v>0</v>
      </c>
      <c r="AB43">
        <v>4</v>
      </c>
      <c r="AC43">
        <v>1</v>
      </c>
      <c r="AD43">
        <v>0</v>
      </c>
      <c r="AE43">
        <v>0</v>
      </c>
      <c r="AF43">
        <v>0</v>
      </c>
    </row>
    <row r="44" spans="1:32" x14ac:dyDescent="0.25">
      <c r="A44">
        <v>2</v>
      </c>
      <c r="B44" t="s">
        <v>652</v>
      </c>
      <c r="C44" s="263" t="s">
        <v>36</v>
      </c>
      <c r="D44">
        <v>3</v>
      </c>
      <c r="E44">
        <v>4</v>
      </c>
      <c r="F44">
        <v>2</v>
      </c>
      <c r="G44">
        <v>0</v>
      </c>
      <c r="H44">
        <v>0</v>
      </c>
      <c r="I44">
        <v>2</v>
      </c>
      <c r="J44">
        <v>16</v>
      </c>
      <c r="K44">
        <v>3</v>
      </c>
      <c r="L44">
        <v>0</v>
      </c>
      <c r="M44">
        <v>0</v>
      </c>
      <c r="N44">
        <v>0</v>
      </c>
      <c r="O44">
        <v>0</v>
      </c>
      <c r="P44">
        <v>1</v>
      </c>
      <c r="Q44">
        <v>1</v>
      </c>
      <c r="R44">
        <v>0</v>
      </c>
      <c r="S44">
        <v>0</v>
      </c>
      <c r="T44">
        <v>135</v>
      </c>
      <c r="U44">
        <v>2</v>
      </c>
      <c r="V44">
        <v>3</v>
      </c>
      <c r="W44">
        <v>155</v>
      </c>
      <c r="X44">
        <v>1</v>
      </c>
      <c r="Y44">
        <v>0</v>
      </c>
      <c r="Z44">
        <v>30</v>
      </c>
      <c r="AA44">
        <v>1</v>
      </c>
      <c r="AB44">
        <v>16</v>
      </c>
      <c r="AC44">
        <v>0</v>
      </c>
      <c r="AD44">
        <v>1</v>
      </c>
      <c r="AE44">
        <v>0</v>
      </c>
      <c r="AF44">
        <v>0</v>
      </c>
    </row>
    <row r="45" spans="1:32" x14ac:dyDescent="0.25">
      <c r="A45">
        <v>1</v>
      </c>
      <c r="B45" t="s">
        <v>656</v>
      </c>
      <c r="C45" s="263" t="s">
        <v>36</v>
      </c>
      <c r="D45">
        <v>0</v>
      </c>
      <c r="E45">
        <v>0</v>
      </c>
      <c r="F45">
        <v>0</v>
      </c>
      <c r="G45">
        <v>0</v>
      </c>
      <c r="H45">
        <v>0</v>
      </c>
      <c r="I45">
        <v>1</v>
      </c>
      <c r="J45">
        <v>38</v>
      </c>
      <c r="K45">
        <v>7</v>
      </c>
      <c r="L45">
        <v>0</v>
      </c>
      <c r="M45">
        <v>0</v>
      </c>
      <c r="N45">
        <v>0</v>
      </c>
      <c r="O45">
        <v>1</v>
      </c>
      <c r="P45">
        <v>0</v>
      </c>
      <c r="Q45">
        <v>0</v>
      </c>
      <c r="R45">
        <v>0</v>
      </c>
      <c r="S45">
        <v>0</v>
      </c>
      <c r="T45">
        <v>77</v>
      </c>
      <c r="U45">
        <v>304</v>
      </c>
      <c r="V45">
        <v>3</v>
      </c>
      <c r="W45">
        <v>212</v>
      </c>
      <c r="X45">
        <v>0</v>
      </c>
      <c r="Y45">
        <v>0</v>
      </c>
      <c r="Z45">
        <v>42</v>
      </c>
      <c r="AA45">
        <v>0</v>
      </c>
      <c r="AB45">
        <v>17</v>
      </c>
      <c r="AC45">
        <v>0</v>
      </c>
      <c r="AD45">
        <v>3</v>
      </c>
      <c r="AE45">
        <v>1</v>
      </c>
      <c r="AF45">
        <v>0</v>
      </c>
    </row>
    <row r="46" spans="1:32" x14ac:dyDescent="0.25">
      <c r="A46">
        <v>2</v>
      </c>
      <c r="B46" t="s">
        <v>656</v>
      </c>
      <c r="C46" s="263" t="s">
        <v>36</v>
      </c>
      <c r="D46">
        <v>0</v>
      </c>
      <c r="E46">
        <v>0</v>
      </c>
      <c r="F46">
        <v>0</v>
      </c>
      <c r="G46">
        <v>0</v>
      </c>
      <c r="H46">
        <v>0</v>
      </c>
      <c r="I46">
        <v>0</v>
      </c>
      <c r="J46">
        <v>2</v>
      </c>
      <c r="K46">
        <v>1</v>
      </c>
      <c r="L46">
        <v>0</v>
      </c>
      <c r="M46">
        <v>0</v>
      </c>
      <c r="N46">
        <v>0</v>
      </c>
      <c r="O46">
        <v>0</v>
      </c>
      <c r="P46">
        <v>0</v>
      </c>
      <c r="Q46">
        <v>0</v>
      </c>
      <c r="R46">
        <v>0</v>
      </c>
      <c r="S46">
        <v>4</v>
      </c>
      <c r="T46">
        <v>40</v>
      </c>
      <c r="U46">
        <v>60</v>
      </c>
      <c r="V46">
        <v>0</v>
      </c>
      <c r="W46">
        <v>860</v>
      </c>
      <c r="X46">
        <v>0</v>
      </c>
      <c r="Y46">
        <v>1</v>
      </c>
      <c r="Z46">
        <v>5</v>
      </c>
      <c r="AA46">
        <v>0</v>
      </c>
      <c r="AB46">
        <v>21</v>
      </c>
      <c r="AC46">
        <v>0</v>
      </c>
      <c r="AD46">
        <v>0</v>
      </c>
      <c r="AE46">
        <v>0</v>
      </c>
      <c r="AF46">
        <v>0</v>
      </c>
    </row>
    <row r="47" spans="1:32" x14ac:dyDescent="0.25">
      <c r="A47">
        <v>1</v>
      </c>
      <c r="B47" t="s">
        <v>644</v>
      </c>
      <c r="C47" s="263" t="s">
        <v>36</v>
      </c>
      <c r="D47">
        <v>3</v>
      </c>
      <c r="E47">
        <v>3</v>
      </c>
      <c r="F47">
        <v>0</v>
      </c>
      <c r="G47">
        <v>1</v>
      </c>
      <c r="H47">
        <v>0</v>
      </c>
      <c r="I47">
        <v>4</v>
      </c>
      <c r="J47">
        <v>44</v>
      </c>
      <c r="K47">
        <v>5</v>
      </c>
      <c r="L47">
        <v>0</v>
      </c>
      <c r="M47">
        <v>0</v>
      </c>
      <c r="N47">
        <v>1</v>
      </c>
      <c r="O47">
        <v>0</v>
      </c>
      <c r="P47">
        <v>0</v>
      </c>
      <c r="Q47">
        <v>0</v>
      </c>
      <c r="R47">
        <v>0</v>
      </c>
      <c r="S47">
        <v>1</v>
      </c>
      <c r="T47">
        <v>527</v>
      </c>
      <c r="U47">
        <v>18</v>
      </c>
      <c r="V47">
        <v>4</v>
      </c>
      <c r="W47">
        <v>230</v>
      </c>
      <c r="X47">
        <v>0</v>
      </c>
      <c r="Y47">
        <v>0</v>
      </c>
      <c r="Z47">
        <v>22</v>
      </c>
      <c r="AA47">
        <v>0</v>
      </c>
      <c r="AB47">
        <v>2</v>
      </c>
      <c r="AC47">
        <v>0</v>
      </c>
      <c r="AD47">
        <v>0</v>
      </c>
      <c r="AE47">
        <v>1</v>
      </c>
      <c r="AF47">
        <v>0</v>
      </c>
    </row>
    <row r="48" spans="1:32" x14ac:dyDescent="0.25">
      <c r="A48">
        <v>2</v>
      </c>
      <c r="B48" t="s">
        <v>644</v>
      </c>
      <c r="C48" s="263" t="s">
        <v>36</v>
      </c>
      <c r="D48">
        <v>14</v>
      </c>
      <c r="E48">
        <v>3</v>
      </c>
      <c r="F48">
        <v>1</v>
      </c>
      <c r="G48">
        <v>0</v>
      </c>
      <c r="H48">
        <v>0</v>
      </c>
      <c r="I48">
        <v>0</v>
      </c>
      <c r="J48">
        <v>18</v>
      </c>
      <c r="K48">
        <v>2</v>
      </c>
      <c r="L48">
        <v>0</v>
      </c>
      <c r="M48">
        <v>0</v>
      </c>
      <c r="N48">
        <v>1</v>
      </c>
      <c r="O48">
        <v>0</v>
      </c>
      <c r="P48">
        <v>0</v>
      </c>
      <c r="Q48">
        <v>2</v>
      </c>
      <c r="R48">
        <v>1</v>
      </c>
      <c r="S48">
        <v>4</v>
      </c>
      <c r="T48">
        <v>180</v>
      </c>
      <c r="U48">
        <v>18</v>
      </c>
      <c r="V48">
        <v>2</v>
      </c>
      <c r="W48">
        <v>85</v>
      </c>
      <c r="X48">
        <v>6</v>
      </c>
      <c r="Y48">
        <v>1</v>
      </c>
      <c r="Z48">
        <v>9</v>
      </c>
      <c r="AA48">
        <v>1</v>
      </c>
      <c r="AB48">
        <v>18</v>
      </c>
      <c r="AC48">
        <v>0</v>
      </c>
      <c r="AD48">
        <v>1</v>
      </c>
      <c r="AE48">
        <v>0</v>
      </c>
      <c r="AF48">
        <v>3</v>
      </c>
    </row>
    <row r="49" spans="1:33" x14ac:dyDescent="0.25">
      <c r="A49">
        <v>1</v>
      </c>
      <c r="B49" t="s">
        <v>853</v>
      </c>
      <c r="C49" s="263"/>
      <c r="D49">
        <f>SUM(D27,D29,D31,D33,D35,D37,D39,D41,D43,D45,D47)</f>
        <v>15</v>
      </c>
      <c r="E49">
        <f t="shared" ref="E49:AF50" si="1">SUM(E27,E29,E31,E33,E35,E37,E39,E41,E43,E45,E47)</f>
        <v>47</v>
      </c>
      <c r="F49">
        <f t="shared" si="1"/>
        <v>0</v>
      </c>
      <c r="G49">
        <f t="shared" si="1"/>
        <v>13</v>
      </c>
      <c r="H49">
        <f t="shared" si="1"/>
        <v>0</v>
      </c>
      <c r="I49">
        <f t="shared" si="1"/>
        <v>18</v>
      </c>
      <c r="J49">
        <f t="shared" si="1"/>
        <v>214</v>
      </c>
      <c r="K49">
        <f t="shared" si="1"/>
        <v>57</v>
      </c>
      <c r="L49">
        <f t="shared" si="1"/>
        <v>16</v>
      </c>
      <c r="M49">
        <f t="shared" si="1"/>
        <v>4</v>
      </c>
      <c r="N49">
        <f t="shared" si="1"/>
        <v>1</v>
      </c>
      <c r="O49">
        <f t="shared" si="1"/>
        <v>3</v>
      </c>
      <c r="P49">
        <f t="shared" si="1"/>
        <v>0</v>
      </c>
      <c r="Q49">
        <f t="shared" si="1"/>
        <v>0</v>
      </c>
      <c r="R49">
        <f t="shared" si="1"/>
        <v>3</v>
      </c>
      <c r="S49">
        <f t="shared" si="1"/>
        <v>8</v>
      </c>
      <c r="T49">
        <f t="shared" si="1"/>
        <v>712</v>
      </c>
      <c r="U49">
        <f t="shared" si="1"/>
        <v>852</v>
      </c>
      <c r="V49">
        <f t="shared" si="1"/>
        <v>35</v>
      </c>
      <c r="W49">
        <f t="shared" si="1"/>
        <v>577</v>
      </c>
      <c r="X49">
        <f t="shared" si="1"/>
        <v>0</v>
      </c>
      <c r="Y49">
        <f t="shared" si="1"/>
        <v>0</v>
      </c>
      <c r="Z49">
        <f t="shared" si="1"/>
        <v>585</v>
      </c>
      <c r="AA49">
        <f t="shared" si="1"/>
        <v>0</v>
      </c>
      <c r="AB49">
        <f t="shared" si="1"/>
        <v>284</v>
      </c>
      <c r="AC49">
        <f t="shared" si="1"/>
        <v>3</v>
      </c>
      <c r="AD49">
        <f t="shared" si="1"/>
        <v>3</v>
      </c>
      <c r="AE49">
        <f t="shared" si="1"/>
        <v>5</v>
      </c>
      <c r="AF49">
        <f t="shared" si="1"/>
        <v>7</v>
      </c>
    </row>
    <row r="50" spans="1:33" x14ac:dyDescent="0.25">
      <c r="A50">
        <v>2</v>
      </c>
      <c r="B50" t="s">
        <v>854</v>
      </c>
      <c r="C50" s="263"/>
      <c r="D50">
        <f>SUM(D28,D30,D32,D34,D36,D38,D40,D42,D44,D46,D48)</f>
        <v>121</v>
      </c>
      <c r="E50">
        <f t="shared" si="1"/>
        <v>28</v>
      </c>
      <c r="F50">
        <f t="shared" si="1"/>
        <v>24</v>
      </c>
      <c r="G50">
        <f t="shared" si="1"/>
        <v>21</v>
      </c>
      <c r="H50">
        <f t="shared" si="1"/>
        <v>3</v>
      </c>
      <c r="I50">
        <f t="shared" si="1"/>
        <v>8</v>
      </c>
      <c r="J50">
        <f t="shared" si="1"/>
        <v>371</v>
      </c>
      <c r="K50">
        <f t="shared" si="1"/>
        <v>29</v>
      </c>
      <c r="L50">
        <f t="shared" si="1"/>
        <v>1</v>
      </c>
      <c r="M50">
        <f t="shared" si="1"/>
        <v>2</v>
      </c>
      <c r="N50">
        <f t="shared" si="1"/>
        <v>3</v>
      </c>
      <c r="O50">
        <f t="shared" si="1"/>
        <v>1</v>
      </c>
      <c r="P50">
        <f t="shared" si="1"/>
        <v>2</v>
      </c>
      <c r="Q50">
        <f t="shared" si="1"/>
        <v>6</v>
      </c>
      <c r="R50">
        <f t="shared" si="1"/>
        <v>3</v>
      </c>
      <c r="S50">
        <f t="shared" si="1"/>
        <v>20</v>
      </c>
      <c r="T50">
        <f t="shared" si="1"/>
        <v>830</v>
      </c>
      <c r="U50">
        <f t="shared" si="1"/>
        <v>124</v>
      </c>
      <c r="V50">
        <f t="shared" si="1"/>
        <v>13</v>
      </c>
      <c r="W50">
        <f t="shared" si="1"/>
        <v>2215</v>
      </c>
      <c r="X50">
        <f t="shared" si="1"/>
        <v>20</v>
      </c>
      <c r="Y50">
        <f t="shared" si="1"/>
        <v>4</v>
      </c>
      <c r="Z50">
        <f t="shared" si="1"/>
        <v>101</v>
      </c>
      <c r="AA50">
        <f t="shared" si="1"/>
        <v>2</v>
      </c>
      <c r="AB50">
        <f t="shared" si="1"/>
        <v>129</v>
      </c>
      <c r="AC50">
        <f t="shared" si="1"/>
        <v>0</v>
      </c>
      <c r="AD50">
        <f t="shared" si="1"/>
        <v>2</v>
      </c>
      <c r="AE50">
        <f t="shared" si="1"/>
        <v>7</v>
      </c>
      <c r="AF50">
        <f t="shared" si="1"/>
        <v>6</v>
      </c>
    </row>
    <row r="51" spans="1:33" x14ac:dyDescent="0.25">
      <c r="A51" s="203"/>
      <c r="B51" s="203" t="s">
        <v>855</v>
      </c>
      <c r="C51" s="265"/>
      <c r="D51" s="203">
        <v>136</v>
      </c>
      <c r="E51" s="203">
        <v>75</v>
      </c>
      <c r="F51" s="203">
        <v>24</v>
      </c>
      <c r="G51" s="203">
        <v>34</v>
      </c>
      <c r="H51" s="203">
        <v>3</v>
      </c>
      <c r="I51" s="203">
        <v>26</v>
      </c>
      <c r="J51" s="203">
        <v>585</v>
      </c>
      <c r="K51" s="203">
        <v>86</v>
      </c>
      <c r="L51" s="203">
        <v>17</v>
      </c>
      <c r="M51" s="203">
        <v>6</v>
      </c>
      <c r="N51" s="203">
        <v>4</v>
      </c>
      <c r="O51" s="203">
        <v>4</v>
      </c>
      <c r="P51" s="203">
        <v>2</v>
      </c>
      <c r="Q51" s="203">
        <v>6</v>
      </c>
      <c r="R51" s="203">
        <v>6</v>
      </c>
      <c r="S51" s="203">
        <v>28</v>
      </c>
      <c r="T51" s="203">
        <v>1542</v>
      </c>
      <c r="U51" s="203">
        <v>976</v>
      </c>
      <c r="V51" s="203">
        <v>48</v>
      </c>
      <c r="W51" s="203">
        <v>2792</v>
      </c>
      <c r="X51" s="203">
        <v>20</v>
      </c>
      <c r="Y51" s="203">
        <v>4</v>
      </c>
      <c r="Z51" s="203">
        <v>686</v>
      </c>
      <c r="AA51" s="203">
        <v>2</v>
      </c>
      <c r="AB51" s="203">
        <v>413</v>
      </c>
      <c r="AC51" s="203">
        <v>3</v>
      </c>
      <c r="AD51" s="203">
        <v>5</v>
      </c>
      <c r="AE51" s="203">
        <v>12</v>
      </c>
      <c r="AF51" s="203">
        <v>13</v>
      </c>
      <c r="AG51" s="203">
        <f>SUM(D51:AF51)</f>
        <v>7558</v>
      </c>
    </row>
    <row r="53" spans="1:33" x14ac:dyDescent="0.25">
      <c r="AG53">
        <f>SUM(AG26,AG51)</f>
        <v>9782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63"/>
  <sheetViews>
    <sheetView workbookViewId="0">
      <selection activeCell="AA14" sqref="AA14"/>
    </sheetView>
  </sheetViews>
  <sheetFormatPr baseColWidth="10" defaultRowHeight="15" x14ac:dyDescent="0.25"/>
  <cols>
    <col min="1" max="1" width="8.140625" bestFit="1" customWidth="1"/>
    <col min="2" max="2" width="6.85546875" bestFit="1" customWidth="1"/>
    <col min="3" max="3" width="4" bestFit="1" customWidth="1"/>
    <col min="4" max="4" width="16.42578125" customWidth="1"/>
    <col min="5" max="5" width="7.28515625" bestFit="1" customWidth="1"/>
    <col min="6" max="6" width="7.85546875" bestFit="1" customWidth="1"/>
    <col min="7" max="7" width="7.42578125" bestFit="1" customWidth="1"/>
    <col min="8" max="8" width="8.140625" bestFit="1" customWidth="1"/>
    <col min="9" max="9" width="8.7109375" bestFit="1" customWidth="1"/>
    <col min="10" max="10" width="7.42578125" bestFit="1" customWidth="1"/>
    <col min="11" max="11" width="8.140625" bestFit="1" customWidth="1"/>
    <col min="12" max="12" width="8.7109375" bestFit="1" customWidth="1"/>
    <col min="13" max="13" width="7.42578125" bestFit="1" customWidth="1"/>
    <col min="14" max="14" width="8.140625" bestFit="1" customWidth="1"/>
    <col min="15" max="15" width="8.7109375" bestFit="1" customWidth="1"/>
    <col min="16" max="16" width="7.140625" bestFit="1" customWidth="1"/>
    <col min="17" max="17" width="7.85546875" bestFit="1" customWidth="1"/>
    <col min="18" max="18" width="7.140625" bestFit="1" customWidth="1"/>
    <col min="19" max="19" width="7.85546875" bestFit="1" customWidth="1"/>
    <col min="20" max="20" width="7.140625" customWidth="1"/>
    <col min="21" max="21" width="7.85546875" bestFit="1" customWidth="1"/>
    <col min="22" max="22" width="7.140625" bestFit="1" customWidth="1"/>
    <col min="23" max="23" width="7.85546875" bestFit="1" customWidth="1"/>
    <col min="24" max="24" width="7.5703125" bestFit="1" customWidth="1"/>
    <col min="25" max="25" width="7.42578125" bestFit="1" customWidth="1"/>
    <col min="26" max="26" width="8.140625" bestFit="1" customWidth="1"/>
    <col min="27" max="27" width="11.7109375" bestFit="1" customWidth="1"/>
    <col min="28" max="28" width="7.5703125" bestFit="1" customWidth="1"/>
  </cols>
  <sheetData>
    <row r="1" spans="1:28" x14ac:dyDescent="0.25">
      <c r="A1" s="340" t="s">
        <v>0</v>
      </c>
      <c r="B1" s="340" t="s">
        <v>1</v>
      </c>
      <c r="C1" s="340" t="s">
        <v>2</v>
      </c>
      <c r="D1" s="340" t="s">
        <v>3</v>
      </c>
      <c r="E1" s="340" t="s">
        <v>4</v>
      </c>
      <c r="F1" s="340" t="s">
        <v>422</v>
      </c>
      <c r="G1" s="343" t="s">
        <v>5</v>
      </c>
      <c r="H1" s="340"/>
      <c r="I1" s="340"/>
      <c r="J1" s="340" t="s">
        <v>6</v>
      </c>
      <c r="K1" s="340"/>
      <c r="L1" s="340"/>
      <c r="M1" s="340" t="s">
        <v>7</v>
      </c>
      <c r="N1" s="340"/>
      <c r="O1" s="340"/>
      <c r="P1" s="340" t="s">
        <v>8</v>
      </c>
      <c r="Q1" s="340"/>
      <c r="R1" s="340"/>
      <c r="S1" s="340"/>
      <c r="T1" s="340"/>
      <c r="U1" s="340"/>
      <c r="V1" s="340"/>
      <c r="W1" s="340"/>
      <c r="X1" s="340" t="s">
        <v>9</v>
      </c>
      <c r="Y1" s="340"/>
      <c r="Z1" s="340"/>
      <c r="AA1" s="340"/>
      <c r="AB1" s="340"/>
    </row>
    <row r="2" spans="1:28" x14ac:dyDescent="0.25">
      <c r="A2" s="340"/>
      <c r="B2" s="340"/>
      <c r="C2" s="340"/>
      <c r="D2" s="340"/>
      <c r="E2" s="340"/>
      <c r="F2" s="340"/>
      <c r="G2" s="341" t="s">
        <v>11</v>
      </c>
      <c r="H2" s="342" t="s">
        <v>594</v>
      </c>
      <c r="I2" s="342" t="s">
        <v>13</v>
      </c>
      <c r="J2" s="341" t="s">
        <v>11</v>
      </c>
      <c r="K2" s="342" t="s">
        <v>594</v>
      </c>
      <c r="L2" s="342" t="s">
        <v>13</v>
      </c>
      <c r="M2" s="342" t="s">
        <v>11</v>
      </c>
      <c r="N2" s="342" t="s">
        <v>594</v>
      </c>
      <c r="O2" s="342" t="s">
        <v>13</v>
      </c>
      <c r="P2" s="340">
        <v>1</v>
      </c>
      <c r="Q2" s="340"/>
      <c r="R2" s="340">
        <v>2</v>
      </c>
      <c r="S2" s="340"/>
      <c r="T2" s="340">
        <v>3</v>
      </c>
      <c r="U2" s="340"/>
      <c r="V2" s="340">
        <v>4</v>
      </c>
      <c r="W2" s="340"/>
      <c r="X2" s="340" t="s">
        <v>14</v>
      </c>
      <c r="Y2" s="340" t="s">
        <v>11</v>
      </c>
      <c r="Z2" s="340" t="s">
        <v>12</v>
      </c>
      <c r="AA2" s="340" t="s">
        <v>127</v>
      </c>
      <c r="AB2" s="340" t="s">
        <v>15</v>
      </c>
    </row>
    <row r="3" spans="1:28" x14ac:dyDescent="0.25">
      <c r="A3" s="340"/>
      <c r="B3" s="340"/>
      <c r="C3" s="340"/>
      <c r="D3" s="340"/>
      <c r="E3" s="340"/>
      <c r="F3" s="340"/>
      <c r="G3" s="341"/>
      <c r="H3" s="342"/>
      <c r="I3" s="342"/>
      <c r="J3" s="341"/>
      <c r="K3" s="342"/>
      <c r="L3" s="342"/>
      <c r="M3" s="342"/>
      <c r="N3" s="342"/>
      <c r="O3" s="342"/>
      <c r="P3" s="1" t="s">
        <v>16</v>
      </c>
      <c r="Q3" s="1" t="s">
        <v>17</v>
      </c>
      <c r="R3" s="1" t="s">
        <v>16</v>
      </c>
      <c r="S3" s="1" t="s">
        <v>17</v>
      </c>
      <c r="T3" s="1" t="s">
        <v>16</v>
      </c>
      <c r="U3" s="1" t="s">
        <v>17</v>
      </c>
      <c r="V3" s="1" t="s">
        <v>16</v>
      </c>
      <c r="W3" s="1" t="s">
        <v>17</v>
      </c>
      <c r="X3" s="340"/>
      <c r="Y3" s="340"/>
      <c r="Z3" s="340"/>
      <c r="AA3" s="340"/>
      <c r="AB3" s="340"/>
    </row>
    <row r="4" spans="1:28" x14ac:dyDescent="0.25">
      <c r="A4" s="20" t="s">
        <v>118</v>
      </c>
      <c r="B4" s="42" t="s">
        <v>36</v>
      </c>
      <c r="C4" s="6" t="s">
        <v>20</v>
      </c>
      <c r="D4" s="6" t="s">
        <v>115</v>
      </c>
      <c r="E4" s="6">
        <v>0</v>
      </c>
      <c r="F4" s="39">
        <v>110</v>
      </c>
      <c r="G4" s="163">
        <v>1</v>
      </c>
      <c r="H4" s="163">
        <v>91</v>
      </c>
      <c r="I4" s="164">
        <v>3</v>
      </c>
      <c r="J4" s="163" t="s">
        <v>21</v>
      </c>
      <c r="K4" s="163" t="s">
        <v>21</v>
      </c>
      <c r="L4" s="165">
        <v>0</v>
      </c>
      <c r="M4" s="163" t="s">
        <v>21</v>
      </c>
      <c r="N4" s="163" t="s">
        <v>21</v>
      </c>
      <c r="O4" s="165">
        <v>0</v>
      </c>
      <c r="P4" s="43">
        <v>40</v>
      </c>
      <c r="Q4" s="43">
        <v>4.09</v>
      </c>
      <c r="R4" s="43">
        <v>220</v>
      </c>
      <c r="S4" s="43">
        <v>7.76</v>
      </c>
      <c r="T4" s="43">
        <v>300</v>
      </c>
      <c r="U4" s="43">
        <v>9.15</v>
      </c>
      <c r="V4" s="43">
        <v>130</v>
      </c>
      <c r="W4" s="37">
        <v>3.75</v>
      </c>
      <c r="X4" s="9" t="s">
        <v>22</v>
      </c>
      <c r="Y4" s="4">
        <v>6</v>
      </c>
      <c r="Z4" s="2">
        <v>305</v>
      </c>
      <c r="AA4" s="2">
        <v>20</v>
      </c>
      <c r="AB4" s="44">
        <v>18.899999999999999</v>
      </c>
    </row>
    <row r="5" spans="1:28" x14ac:dyDescent="0.25">
      <c r="A5" s="20" t="s">
        <v>119</v>
      </c>
      <c r="B5" s="42" t="s">
        <v>36</v>
      </c>
      <c r="C5" s="6" t="s">
        <v>20</v>
      </c>
      <c r="D5" s="6" t="s">
        <v>115</v>
      </c>
      <c r="E5" s="6">
        <v>3</v>
      </c>
      <c r="F5" s="39">
        <v>25</v>
      </c>
      <c r="G5" s="47">
        <v>1</v>
      </c>
      <c r="H5" s="47">
        <v>52</v>
      </c>
      <c r="I5" s="38">
        <v>3</v>
      </c>
      <c r="J5" s="47" t="s">
        <v>21</v>
      </c>
      <c r="K5" s="47" t="s">
        <v>21</v>
      </c>
      <c r="L5" s="166">
        <v>0</v>
      </c>
      <c r="M5" s="47" t="s">
        <v>21</v>
      </c>
      <c r="N5" s="47" t="s">
        <v>21</v>
      </c>
      <c r="O5" s="166">
        <v>0</v>
      </c>
      <c r="P5" s="43">
        <v>25</v>
      </c>
      <c r="Q5" s="43">
        <v>4.95</v>
      </c>
      <c r="R5" s="43">
        <v>110</v>
      </c>
      <c r="S5" s="43">
        <v>6.4</v>
      </c>
      <c r="T5" s="43">
        <v>310</v>
      </c>
      <c r="U5" s="43">
        <v>8.6999999999999993</v>
      </c>
      <c r="V5" s="43">
        <v>220</v>
      </c>
      <c r="W5" s="59">
        <v>5.27</v>
      </c>
      <c r="X5" s="9" t="s">
        <v>22</v>
      </c>
      <c r="Y5" s="4">
        <v>6</v>
      </c>
      <c r="Z5" s="4">
        <v>305</v>
      </c>
      <c r="AA5" s="4">
        <v>14</v>
      </c>
      <c r="AB5" s="45">
        <v>12.8</v>
      </c>
    </row>
    <row r="6" spans="1:28" x14ac:dyDescent="0.25">
      <c r="A6" s="20" t="s">
        <v>18</v>
      </c>
      <c r="B6" s="42" t="s">
        <v>19</v>
      </c>
      <c r="C6" s="6" t="s">
        <v>20</v>
      </c>
      <c r="D6" s="6" t="s">
        <v>114</v>
      </c>
      <c r="E6" s="6">
        <v>3</v>
      </c>
      <c r="F6" s="39">
        <v>5</v>
      </c>
      <c r="G6" s="47">
        <v>4</v>
      </c>
      <c r="H6" s="47">
        <v>121</v>
      </c>
      <c r="I6" s="38">
        <v>6</v>
      </c>
      <c r="J6" s="47" t="s">
        <v>21</v>
      </c>
      <c r="K6" s="47" t="s">
        <v>21</v>
      </c>
      <c r="L6" s="166">
        <v>0</v>
      </c>
      <c r="M6" s="47">
        <v>4</v>
      </c>
      <c r="N6" s="47">
        <v>1530</v>
      </c>
      <c r="O6" s="166">
        <v>1</v>
      </c>
      <c r="P6" s="43">
        <v>185</v>
      </c>
      <c r="Q6" s="43">
        <v>5.5</v>
      </c>
      <c r="R6" s="43">
        <v>5</v>
      </c>
      <c r="S6" s="43">
        <v>0.85</v>
      </c>
      <c r="T6" s="43">
        <v>280</v>
      </c>
      <c r="U6" s="43">
        <v>4.25</v>
      </c>
      <c r="V6" s="43">
        <v>120</v>
      </c>
      <c r="W6" s="59">
        <v>0</v>
      </c>
      <c r="X6" s="9" t="s">
        <v>22</v>
      </c>
      <c r="Y6" s="4">
        <v>5</v>
      </c>
      <c r="Z6" s="4">
        <v>179</v>
      </c>
      <c r="AA6" s="4">
        <v>13</v>
      </c>
      <c r="AB6" s="45">
        <v>9.6</v>
      </c>
    </row>
    <row r="7" spans="1:28" x14ac:dyDescent="0.25">
      <c r="A7" s="20" t="s">
        <v>23</v>
      </c>
      <c r="B7" s="42" t="s">
        <v>19</v>
      </c>
      <c r="C7" s="6" t="s">
        <v>20</v>
      </c>
      <c r="D7" s="6" t="s">
        <v>114</v>
      </c>
      <c r="E7" s="6">
        <v>3</v>
      </c>
      <c r="F7" s="39">
        <v>2</v>
      </c>
      <c r="G7" s="47">
        <v>4</v>
      </c>
      <c r="H7" s="47">
        <v>132</v>
      </c>
      <c r="I7" s="38">
        <v>4</v>
      </c>
      <c r="J7" s="47" t="s">
        <v>21</v>
      </c>
      <c r="K7" s="47" t="s">
        <v>21</v>
      </c>
      <c r="L7" s="166">
        <v>0</v>
      </c>
      <c r="M7" s="47">
        <v>4</v>
      </c>
      <c r="N7" s="47">
        <v>935</v>
      </c>
      <c r="O7" s="166">
        <v>3</v>
      </c>
      <c r="P7" s="43">
        <v>5</v>
      </c>
      <c r="Q7" s="43">
        <v>4.7</v>
      </c>
      <c r="R7" s="43">
        <v>185</v>
      </c>
      <c r="S7" s="43">
        <v>8.1999999999999993</v>
      </c>
      <c r="T7" s="43">
        <v>120</v>
      </c>
      <c r="U7" s="43">
        <v>0.75</v>
      </c>
      <c r="V7" s="43">
        <v>280</v>
      </c>
      <c r="W7" s="38">
        <v>5.4</v>
      </c>
      <c r="X7" s="9" t="s">
        <v>22</v>
      </c>
      <c r="Y7" s="4">
        <v>5</v>
      </c>
      <c r="Z7" s="4">
        <v>190</v>
      </c>
      <c r="AA7" s="4">
        <v>6</v>
      </c>
      <c r="AB7" s="45">
        <v>10.4</v>
      </c>
    </row>
    <row r="8" spans="1:28" x14ac:dyDescent="0.25">
      <c r="A8" s="20" t="s">
        <v>24</v>
      </c>
      <c r="B8" s="42" t="s">
        <v>19</v>
      </c>
      <c r="C8" s="6" t="s">
        <v>20</v>
      </c>
      <c r="D8" s="4" t="s">
        <v>115</v>
      </c>
      <c r="E8" s="4">
        <v>2</v>
      </c>
      <c r="F8" s="5">
        <v>15</v>
      </c>
      <c r="G8" s="47">
        <v>1</v>
      </c>
      <c r="H8" s="47">
        <v>36</v>
      </c>
      <c r="I8" s="38">
        <v>1</v>
      </c>
      <c r="J8" s="47" t="s">
        <v>21</v>
      </c>
      <c r="K8" s="47" t="s">
        <v>21</v>
      </c>
      <c r="L8" s="166">
        <v>0</v>
      </c>
      <c r="M8" s="47">
        <v>2</v>
      </c>
      <c r="N8" s="47">
        <v>1200</v>
      </c>
      <c r="O8" s="166" t="s">
        <v>588</v>
      </c>
      <c r="P8" s="47">
        <v>0</v>
      </c>
      <c r="Q8" s="43">
        <v>6.55</v>
      </c>
      <c r="R8" s="43">
        <v>180</v>
      </c>
      <c r="S8" s="43">
        <v>12.95</v>
      </c>
      <c r="T8" s="43">
        <v>90</v>
      </c>
      <c r="U8" s="43">
        <v>7.5</v>
      </c>
      <c r="V8" s="43">
        <v>270</v>
      </c>
      <c r="W8" s="38">
        <v>7.7</v>
      </c>
      <c r="X8" s="9" t="s">
        <v>26</v>
      </c>
      <c r="Y8" s="4">
        <v>6</v>
      </c>
      <c r="Z8" s="4">
        <v>320</v>
      </c>
      <c r="AA8" s="6">
        <v>24</v>
      </c>
      <c r="AB8" s="45">
        <v>11.5</v>
      </c>
    </row>
    <row r="9" spans="1:28" x14ac:dyDescent="0.25">
      <c r="A9" s="20" t="s">
        <v>28</v>
      </c>
      <c r="B9" s="42" t="s">
        <v>19</v>
      </c>
      <c r="C9" s="6" t="s">
        <v>20</v>
      </c>
      <c r="D9" s="4" t="s">
        <v>116</v>
      </c>
      <c r="E9" s="4">
        <v>0</v>
      </c>
      <c r="F9" s="5">
        <v>5</v>
      </c>
      <c r="G9" s="47" t="s">
        <v>21</v>
      </c>
      <c r="H9" s="47" t="s">
        <v>21</v>
      </c>
      <c r="I9" s="38">
        <v>0</v>
      </c>
      <c r="J9" s="47" t="s">
        <v>21</v>
      </c>
      <c r="K9" s="47" t="s">
        <v>21</v>
      </c>
      <c r="L9" s="166">
        <v>0</v>
      </c>
      <c r="M9" s="47" t="s">
        <v>21</v>
      </c>
      <c r="N9" s="47" t="s">
        <v>21</v>
      </c>
      <c r="O9" s="166">
        <v>0</v>
      </c>
      <c r="P9" s="47">
        <v>0</v>
      </c>
      <c r="Q9" s="43">
        <v>9.1</v>
      </c>
      <c r="R9" s="43">
        <v>180</v>
      </c>
      <c r="S9" s="43">
        <v>10.4</v>
      </c>
      <c r="T9" s="43">
        <v>90</v>
      </c>
      <c r="U9" s="43">
        <v>7.5</v>
      </c>
      <c r="V9" s="43">
        <v>270</v>
      </c>
      <c r="W9" s="38">
        <v>8.1999999999999993</v>
      </c>
      <c r="X9" s="9" t="s">
        <v>26</v>
      </c>
      <c r="Y9" s="4">
        <v>6</v>
      </c>
      <c r="Z9" s="4">
        <v>300</v>
      </c>
      <c r="AA9" s="6">
        <v>19</v>
      </c>
      <c r="AB9" s="45">
        <v>16.7</v>
      </c>
    </row>
    <row r="10" spans="1:28" x14ac:dyDescent="0.25">
      <c r="A10" s="20" t="s">
        <v>30</v>
      </c>
      <c r="B10" s="42" t="s">
        <v>31</v>
      </c>
      <c r="C10" s="6" t="s">
        <v>20</v>
      </c>
      <c r="D10" s="6" t="s">
        <v>114</v>
      </c>
      <c r="E10" s="6">
        <v>0</v>
      </c>
      <c r="F10" s="39">
        <v>0</v>
      </c>
      <c r="G10" s="47">
        <v>3</v>
      </c>
      <c r="H10" s="47">
        <v>95</v>
      </c>
      <c r="I10" s="38">
        <v>1</v>
      </c>
      <c r="J10" s="43" t="s">
        <v>21</v>
      </c>
      <c r="K10" s="43" t="s">
        <v>21</v>
      </c>
      <c r="L10" s="166">
        <v>0</v>
      </c>
      <c r="M10" s="47">
        <v>2</v>
      </c>
      <c r="N10" s="47">
        <v>1275</v>
      </c>
      <c r="O10" s="166" t="s">
        <v>588</v>
      </c>
      <c r="P10" s="43">
        <v>25</v>
      </c>
      <c r="Q10" s="43">
        <v>3.3</v>
      </c>
      <c r="R10" s="43">
        <v>280</v>
      </c>
      <c r="S10" s="43">
        <v>3</v>
      </c>
      <c r="T10" s="43">
        <v>240</v>
      </c>
      <c r="U10" s="43">
        <v>2.46</v>
      </c>
      <c r="V10" s="43">
        <v>160</v>
      </c>
      <c r="W10" s="38">
        <v>2.6</v>
      </c>
      <c r="X10" s="9" t="s">
        <v>22</v>
      </c>
      <c r="Y10" s="4">
        <v>6</v>
      </c>
      <c r="Z10" s="4">
        <v>215</v>
      </c>
      <c r="AA10" s="4">
        <v>21</v>
      </c>
      <c r="AB10" s="232">
        <v>19.2</v>
      </c>
    </row>
    <row r="11" spans="1:28" x14ac:dyDescent="0.25">
      <c r="A11" s="20" t="s">
        <v>33</v>
      </c>
      <c r="B11" s="42" t="s">
        <v>31</v>
      </c>
      <c r="C11" s="6" t="s">
        <v>20</v>
      </c>
      <c r="D11" s="6" t="s">
        <v>117</v>
      </c>
      <c r="E11" s="6">
        <v>0</v>
      </c>
      <c r="F11" s="39">
        <v>0</v>
      </c>
      <c r="G11" s="47">
        <v>2</v>
      </c>
      <c r="H11" s="47">
        <v>70</v>
      </c>
      <c r="I11" s="38">
        <v>3</v>
      </c>
      <c r="J11" s="43" t="s">
        <v>21</v>
      </c>
      <c r="K11" s="43" t="s">
        <v>21</v>
      </c>
      <c r="L11" s="166">
        <v>0</v>
      </c>
      <c r="M11" s="47" t="s">
        <v>21</v>
      </c>
      <c r="N11" s="47" t="s">
        <v>21</v>
      </c>
      <c r="O11" s="166">
        <v>0</v>
      </c>
      <c r="P11" s="43">
        <v>30</v>
      </c>
      <c r="Q11" s="43">
        <v>3.66</v>
      </c>
      <c r="R11" s="43">
        <v>290</v>
      </c>
      <c r="S11" s="43">
        <v>3.38</v>
      </c>
      <c r="T11" s="43">
        <v>250</v>
      </c>
      <c r="U11" s="43">
        <v>4.28</v>
      </c>
      <c r="V11" s="43">
        <v>150</v>
      </c>
      <c r="W11" s="38">
        <v>3.6</v>
      </c>
      <c r="X11" s="9" t="s">
        <v>22</v>
      </c>
      <c r="Y11" s="4">
        <v>6</v>
      </c>
      <c r="Z11" s="4">
        <v>225</v>
      </c>
      <c r="AA11" s="4">
        <v>20</v>
      </c>
      <c r="AB11" s="232">
        <v>18.100000000000001</v>
      </c>
    </row>
    <row r="12" spans="1:28" x14ac:dyDescent="0.25">
      <c r="A12" s="20" t="s">
        <v>35</v>
      </c>
      <c r="B12" s="42" t="s">
        <v>36</v>
      </c>
      <c r="C12" s="6" t="s">
        <v>20</v>
      </c>
      <c r="D12" s="6" t="s">
        <v>114</v>
      </c>
      <c r="E12" s="6">
        <v>0</v>
      </c>
      <c r="F12" s="39">
        <v>13</v>
      </c>
      <c r="G12" s="47">
        <v>1</v>
      </c>
      <c r="H12" s="47">
        <v>16</v>
      </c>
      <c r="I12" s="38">
        <v>2</v>
      </c>
      <c r="J12" s="43" t="s">
        <v>21</v>
      </c>
      <c r="K12" s="43" t="s">
        <v>21</v>
      </c>
      <c r="L12" s="166">
        <v>0</v>
      </c>
      <c r="M12" s="43" t="s">
        <v>21</v>
      </c>
      <c r="N12" s="43" t="s">
        <v>21</v>
      </c>
      <c r="O12" s="166">
        <v>0</v>
      </c>
      <c r="P12" s="43">
        <v>130</v>
      </c>
      <c r="Q12" s="46">
        <v>7.3</v>
      </c>
      <c r="R12" s="43">
        <v>280</v>
      </c>
      <c r="S12" s="46">
        <v>3.6</v>
      </c>
      <c r="T12" s="47">
        <v>210</v>
      </c>
      <c r="U12" s="43">
        <v>9.6</v>
      </c>
      <c r="V12" s="43">
        <v>20</v>
      </c>
      <c r="W12" s="38">
        <v>14.4</v>
      </c>
      <c r="X12" s="9" t="s">
        <v>22</v>
      </c>
      <c r="Y12" s="6">
        <v>6</v>
      </c>
      <c r="Z12" s="4">
        <v>325</v>
      </c>
      <c r="AA12" s="6">
        <v>12</v>
      </c>
      <c r="AB12" s="45">
        <v>14.7</v>
      </c>
    </row>
    <row r="13" spans="1:28" x14ac:dyDescent="0.25">
      <c r="A13" s="20" t="s">
        <v>39</v>
      </c>
      <c r="B13" s="42" t="s">
        <v>36</v>
      </c>
      <c r="C13" s="6" t="s">
        <v>20</v>
      </c>
      <c r="D13" s="6" t="s">
        <v>124</v>
      </c>
      <c r="E13" s="6">
        <v>0</v>
      </c>
      <c r="F13" s="39">
        <v>0</v>
      </c>
      <c r="G13" s="47">
        <v>1</v>
      </c>
      <c r="H13" s="47">
        <v>38</v>
      </c>
      <c r="I13" s="38">
        <v>2</v>
      </c>
      <c r="J13" s="43" t="s">
        <v>21</v>
      </c>
      <c r="K13" s="43" t="s">
        <v>21</v>
      </c>
      <c r="L13" s="38">
        <v>0</v>
      </c>
      <c r="M13" s="43" t="s">
        <v>21</v>
      </c>
      <c r="N13" s="43" t="s">
        <v>21</v>
      </c>
      <c r="O13" s="166">
        <v>0</v>
      </c>
      <c r="P13" s="43">
        <v>130</v>
      </c>
      <c r="Q13" s="46">
        <v>7.3</v>
      </c>
      <c r="R13" s="43">
        <v>280</v>
      </c>
      <c r="S13" s="46">
        <v>3.6</v>
      </c>
      <c r="T13" s="47">
        <v>210</v>
      </c>
      <c r="U13" s="43">
        <v>9.6</v>
      </c>
      <c r="V13" s="43">
        <v>20</v>
      </c>
      <c r="W13" s="38">
        <v>14.4</v>
      </c>
      <c r="X13" s="9" t="s">
        <v>22</v>
      </c>
      <c r="Y13" s="4">
        <v>5</v>
      </c>
      <c r="Z13" s="4">
        <v>325</v>
      </c>
      <c r="AA13" s="4">
        <v>19</v>
      </c>
      <c r="AB13" s="45">
        <v>18</v>
      </c>
    </row>
    <row r="14" spans="1:28" x14ac:dyDescent="0.25">
      <c r="A14" s="20" t="s">
        <v>43</v>
      </c>
      <c r="B14" s="42" t="s">
        <v>31</v>
      </c>
      <c r="C14" s="6" t="s">
        <v>20</v>
      </c>
      <c r="D14" s="6" t="s">
        <v>114</v>
      </c>
      <c r="E14" s="4">
        <v>0</v>
      </c>
      <c r="F14" s="5">
        <v>0</v>
      </c>
      <c r="G14" s="47">
        <v>4</v>
      </c>
      <c r="H14" s="47">
        <v>160</v>
      </c>
      <c r="I14" s="38">
        <v>6</v>
      </c>
      <c r="J14" s="47" t="s">
        <v>21</v>
      </c>
      <c r="K14" s="47" t="s">
        <v>21</v>
      </c>
      <c r="L14" s="166">
        <v>0</v>
      </c>
      <c r="M14" s="47" t="s">
        <v>21</v>
      </c>
      <c r="N14" s="47" t="s">
        <v>21</v>
      </c>
      <c r="O14" s="166">
        <v>0</v>
      </c>
      <c r="P14" s="43">
        <v>150</v>
      </c>
      <c r="Q14" s="43">
        <v>5.83</v>
      </c>
      <c r="R14" s="43">
        <v>330</v>
      </c>
      <c r="S14" s="46">
        <v>13.6</v>
      </c>
      <c r="T14" s="43">
        <v>220</v>
      </c>
      <c r="U14" s="46">
        <v>5.85</v>
      </c>
      <c r="V14" s="43">
        <v>40</v>
      </c>
      <c r="W14" s="38">
        <v>0</v>
      </c>
      <c r="X14" s="9" t="s">
        <v>22</v>
      </c>
      <c r="Y14" s="4">
        <v>5</v>
      </c>
      <c r="Z14" s="4">
        <v>210</v>
      </c>
      <c r="AA14" s="6">
        <v>35</v>
      </c>
      <c r="AB14" s="45">
        <v>9.9</v>
      </c>
    </row>
    <row r="15" spans="1:28" x14ac:dyDescent="0.25">
      <c r="A15" s="20" t="s">
        <v>46</v>
      </c>
      <c r="B15" s="42" t="s">
        <v>31</v>
      </c>
      <c r="C15" s="6" t="s">
        <v>20</v>
      </c>
      <c r="D15" s="6" t="s">
        <v>114</v>
      </c>
      <c r="E15" s="4">
        <v>0</v>
      </c>
      <c r="F15" s="5">
        <v>30</v>
      </c>
      <c r="G15" s="47">
        <v>3</v>
      </c>
      <c r="H15" s="47">
        <v>21</v>
      </c>
      <c r="I15" s="38">
        <v>1</v>
      </c>
      <c r="J15" s="47" t="s">
        <v>21</v>
      </c>
      <c r="K15" s="47" t="s">
        <v>21</v>
      </c>
      <c r="L15" s="166">
        <v>0</v>
      </c>
      <c r="M15" s="47" t="s">
        <v>21</v>
      </c>
      <c r="N15" s="47" t="s">
        <v>21</v>
      </c>
      <c r="O15" s="166">
        <v>0</v>
      </c>
      <c r="P15" s="43">
        <v>150</v>
      </c>
      <c r="Q15" s="43">
        <v>5.83</v>
      </c>
      <c r="R15" s="43">
        <v>330</v>
      </c>
      <c r="S15" s="46">
        <v>13.6</v>
      </c>
      <c r="T15" s="43">
        <v>220</v>
      </c>
      <c r="U15" s="46">
        <v>5.85</v>
      </c>
      <c r="V15" s="43">
        <v>40</v>
      </c>
      <c r="W15" s="38">
        <v>0</v>
      </c>
      <c r="X15" s="9" t="s">
        <v>22</v>
      </c>
      <c r="Y15" s="4">
        <v>6</v>
      </c>
      <c r="Z15" s="4">
        <v>325</v>
      </c>
      <c r="AA15" s="6">
        <v>19</v>
      </c>
      <c r="AB15" s="45">
        <v>13</v>
      </c>
    </row>
    <row r="16" spans="1:28" x14ac:dyDescent="0.25">
      <c r="A16" s="20" t="s">
        <v>48</v>
      </c>
      <c r="B16" s="42" t="s">
        <v>36</v>
      </c>
      <c r="C16" s="6" t="s">
        <v>20</v>
      </c>
      <c r="D16" s="6" t="s">
        <v>114</v>
      </c>
      <c r="E16" s="4">
        <v>0</v>
      </c>
      <c r="F16" s="5">
        <v>0</v>
      </c>
      <c r="G16" s="47">
        <v>2</v>
      </c>
      <c r="H16" s="47">
        <v>43.6</v>
      </c>
      <c r="I16" s="38">
        <v>4</v>
      </c>
      <c r="J16" s="47" t="s">
        <v>21</v>
      </c>
      <c r="K16" s="47" t="s">
        <v>21</v>
      </c>
      <c r="L16" s="166">
        <v>0</v>
      </c>
      <c r="M16" s="47" t="s">
        <v>21</v>
      </c>
      <c r="N16" s="47" t="s">
        <v>21</v>
      </c>
      <c r="O16" s="166">
        <v>0</v>
      </c>
      <c r="P16" s="43">
        <v>260</v>
      </c>
      <c r="Q16" s="43">
        <v>4.8499999999999996</v>
      </c>
      <c r="R16" s="43">
        <v>90</v>
      </c>
      <c r="S16" s="43">
        <v>5.9</v>
      </c>
      <c r="T16" s="43">
        <v>320</v>
      </c>
      <c r="U16" s="43">
        <v>4.1500000000000004</v>
      </c>
      <c r="V16" s="43">
        <v>130</v>
      </c>
      <c r="W16" s="38">
        <v>9.1</v>
      </c>
      <c r="X16" s="9" t="s">
        <v>22</v>
      </c>
      <c r="Y16" s="4">
        <v>6</v>
      </c>
      <c r="Z16" s="4">
        <v>315</v>
      </c>
      <c r="AA16" s="6">
        <v>24</v>
      </c>
      <c r="AB16" s="45">
        <v>15.9</v>
      </c>
    </row>
    <row r="17" spans="1:28" x14ac:dyDescent="0.25">
      <c r="A17" s="20" t="s">
        <v>49</v>
      </c>
      <c r="B17" s="42" t="s">
        <v>36</v>
      </c>
      <c r="C17" s="6" t="s">
        <v>20</v>
      </c>
      <c r="D17" s="6" t="s">
        <v>114</v>
      </c>
      <c r="E17" s="4">
        <v>0</v>
      </c>
      <c r="F17" s="5">
        <v>0</v>
      </c>
      <c r="G17" s="47" t="s">
        <v>21</v>
      </c>
      <c r="H17" s="47" t="s">
        <v>21</v>
      </c>
      <c r="I17" s="38">
        <v>0</v>
      </c>
      <c r="J17" s="47" t="s">
        <v>21</v>
      </c>
      <c r="K17" s="47" t="s">
        <v>21</v>
      </c>
      <c r="L17" s="166">
        <v>0</v>
      </c>
      <c r="M17" s="47" t="s">
        <v>21</v>
      </c>
      <c r="N17" s="47" t="s">
        <v>21</v>
      </c>
      <c r="O17" s="166">
        <v>0</v>
      </c>
      <c r="P17" s="43">
        <v>260</v>
      </c>
      <c r="Q17" s="43">
        <v>4.8499999999999996</v>
      </c>
      <c r="R17" s="43">
        <v>90</v>
      </c>
      <c r="S17" s="43">
        <v>5.9</v>
      </c>
      <c r="T17" s="43">
        <v>320</v>
      </c>
      <c r="U17" s="43">
        <v>4.1500000000000004</v>
      </c>
      <c r="V17" s="43">
        <v>130</v>
      </c>
      <c r="W17" s="38">
        <v>9.1</v>
      </c>
      <c r="X17" s="9" t="s">
        <v>22</v>
      </c>
      <c r="Y17" s="4">
        <v>6</v>
      </c>
      <c r="Z17" s="4">
        <v>285</v>
      </c>
      <c r="AA17" s="6">
        <v>13</v>
      </c>
      <c r="AB17" s="45">
        <v>13.4</v>
      </c>
    </row>
    <row r="18" spans="1:28" x14ac:dyDescent="0.25">
      <c r="A18" s="20" t="s">
        <v>51</v>
      </c>
      <c r="B18" s="42" t="s">
        <v>19</v>
      </c>
      <c r="C18" s="6" t="s">
        <v>20</v>
      </c>
      <c r="D18" s="6" t="s">
        <v>114</v>
      </c>
      <c r="E18" s="6">
        <v>0</v>
      </c>
      <c r="F18" s="39">
        <v>0</v>
      </c>
      <c r="G18" s="47">
        <v>3</v>
      </c>
      <c r="H18" s="47">
        <v>147</v>
      </c>
      <c r="I18" s="38">
        <v>2</v>
      </c>
      <c r="J18" s="47">
        <v>1</v>
      </c>
      <c r="K18" s="47">
        <v>300</v>
      </c>
      <c r="L18" s="166" t="s">
        <v>588</v>
      </c>
      <c r="M18" s="47">
        <v>4</v>
      </c>
      <c r="N18" s="47">
        <v>1360</v>
      </c>
      <c r="O18" s="166" t="s">
        <v>588</v>
      </c>
      <c r="P18" s="47">
        <v>0</v>
      </c>
      <c r="Q18" s="43">
        <v>3</v>
      </c>
      <c r="R18" s="43">
        <v>180</v>
      </c>
      <c r="S18" s="43">
        <v>2.5</v>
      </c>
      <c r="T18" s="43">
        <v>90</v>
      </c>
      <c r="U18" s="43">
        <v>4.3499999999999996</v>
      </c>
      <c r="V18" s="43">
        <v>270</v>
      </c>
      <c r="W18" s="38">
        <v>8</v>
      </c>
      <c r="X18" s="9" t="s">
        <v>52</v>
      </c>
      <c r="Y18" s="4">
        <v>5</v>
      </c>
      <c r="Z18" s="4">
        <v>225</v>
      </c>
      <c r="AA18" s="4">
        <v>10</v>
      </c>
      <c r="AB18" s="45">
        <v>7.5</v>
      </c>
    </row>
    <row r="19" spans="1:28" x14ac:dyDescent="0.25">
      <c r="A19" s="20" t="s">
        <v>53</v>
      </c>
      <c r="B19" s="42" t="s">
        <v>19</v>
      </c>
      <c r="C19" s="6" t="s">
        <v>20</v>
      </c>
      <c r="D19" s="6" t="s">
        <v>112</v>
      </c>
      <c r="E19" s="6">
        <v>0</v>
      </c>
      <c r="F19" s="39">
        <v>0</v>
      </c>
      <c r="G19" s="47">
        <v>1</v>
      </c>
      <c r="H19" s="47">
        <v>53</v>
      </c>
      <c r="I19" s="38">
        <v>2</v>
      </c>
      <c r="J19" s="47" t="s">
        <v>21</v>
      </c>
      <c r="K19" s="47" t="s">
        <v>21</v>
      </c>
      <c r="L19" s="166">
        <v>0</v>
      </c>
      <c r="M19" s="47">
        <v>5</v>
      </c>
      <c r="N19" s="47">
        <v>15300</v>
      </c>
      <c r="O19" s="166">
        <v>1</v>
      </c>
      <c r="P19" s="47">
        <v>0</v>
      </c>
      <c r="Q19" s="43">
        <v>4.5</v>
      </c>
      <c r="R19" s="43">
        <v>210</v>
      </c>
      <c r="S19" s="43">
        <v>13.2</v>
      </c>
      <c r="T19" s="43">
        <v>90</v>
      </c>
      <c r="U19" s="43">
        <v>2.5</v>
      </c>
      <c r="V19" s="43">
        <v>270</v>
      </c>
      <c r="W19" s="38">
        <v>1.9</v>
      </c>
      <c r="X19" s="9" t="s">
        <v>52</v>
      </c>
      <c r="Y19" s="4">
        <v>5</v>
      </c>
      <c r="Z19" s="4">
        <v>280</v>
      </c>
      <c r="AA19" s="6">
        <v>11</v>
      </c>
      <c r="AB19" s="45">
        <v>12.5</v>
      </c>
    </row>
    <row r="20" spans="1:28" x14ac:dyDescent="0.25">
      <c r="A20" s="20" t="s">
        <v>58</v>
      </c>
      <c r="B20" s="42" t="s">
        <v>19</v>
      </c>
      <c r="C20" s="6" t="s">
        <v>20</v>
      </c>
      <c r="D20" s="6" t="s">
        <v>112</v>
      </c>
      <c r="E20" s="6">
        <v>0</v>
      </c>
      <c r="F20" s="5">
        <v>5</v>
      </c>
      <c r="G20" s="47">
        <v>4</v>
      </c>
      <c r="H20" s="47">
        <v>170</v>
      </c>
      <c r="I20" s="38">
        <v>2</v>
      </c>
      <c r="J20" s="43" t="s">
        <v>21</v>
      </c>
      <c r="K20" s="43" t="s">
        <v>21</v>
      </c>
      <c r="L20" s="38">
        <v>0</v>
      </c>
      <c r="M20" s="47">
        <v>2</v>
      </c>
      <c r="N20" s="47">
        <v>800</v>
      </c>
      <c r="O20" s="166" t="s">
        <v>588</v>
      </c>
      <c r="P20" s="47">
        <v>138</v>
      </c>
      <c r="Q20" s="43">
        <v>4</v>
      </c>
      <c r="R20" s="47">
        <v>320</v>
      </c>
      <c r="S20" s="43">
        <v>3.45</v>
      </c>
      <c r="T20" s="47">
        <v>240</v>
      </c>
      <c r="U20" s="43">
        <v>3.45</v>
      </c>
      <c r="V20" s="43">
        <v>40</v>
      </c>
      <c r="W20" s="38">
        <v>23.2</v>
      </c>
      <c r="X20" s="9" t="s">
        <v>22</v>
      </c>
      <c r="Y20" s="4">
        <v>5</v>
      </c>
      <c r="Z20" s="4">
        <v>230</v>
      </c>
      <c r="AA20" s="4">
        <v>13</v>
      </c>
      <c r="AB20" s="45">
        <v>13</v>
      </c>
    </row>
    <row r="21" spans="1:28" x14ac:dyDescent="0.25">
      <c r="A21" s="20" t="s">
        <v>59</v>
      </c>
      <c r="B21" s="42" t="s">
        <v>19</v>
      </c>
      <c r="C21" s="6" t="s">
        <v>20</v>
      </c>
      <c r="D21" s="6" t="s">
        <v>114</v>
      </c>
      <c r="E21" s="6">
        <v>0</v>
      </c>
      <c r="F21" s="5">
        <v>0</v>
      </c>
      <c r="G21" s="47">
        <v>3</v>
      </c>
      <c r="H21" s="47">
        <v>170</v>
      </c>
      <c r="I21" s="38">
        <v>2</v>
      </c>
      <c r="J21" s="43">
        <v>2</v>
      </c>
      <c r="K21" s="43">
        <v>350</v>
      </c>
      <c r="L21" s="38" t="s">
        <v>588</v>
      </c>
      <c r="M21" s="47">
        <v>3</v>
      </c>
      <c r="N21" s="47">
        <v>1360</v>
      </c>
      <c r="O21" s="166" t="s">
        <v>588</v>
      </c>
      <c r="P21" s="47">
        <v>138</v>
      </c>
      <c r="Q21" s="43">
        <v>4</v>
      </c>
      <c r="R21" s="47">
        <v>320</v>
      </c>
      <c r="S21" s="43">
        <v>3.45</v>
      </c>
      <c r="T21" s="47">
        <v>240</v>
      </c>
      <c r="U21" s="43">
        <v>3.45</v>
      </c>
      <c r="V21" s="43">
        <v>40</v>
      </c>
      <c r="W21" s="38">
        <v>23.2</v>
      </c>
      <c r="X21" s="9" t="s">
        <v>22</v>
      </c>
      <c r="Y21" s="4">
        <v>5</v>
      </c>
      <c r="Z21" s="4">
        <v>330</v>
      </c>
      <c r="AA21" s="4">
        <v>12</v>
      </c>
      <c r="AB21" s="45">
        <v>15.6</v>
      </c>
    </row>
    <row r="22" spans="1:28" x14ac:dyDescent="0.25">
      <c r="A22" s="20" t="s">
        <v>61</v>
      </c>
      <c r="B22" s="42" t="s">
        <v>31</v>
      </c>
      <c r="C22" s="6" t="s">
        <v>20</v>
      </c>
      <c r="D22" s="4" t="s">
        <v>115</v>
      </c>
      <c r="E22" s="8">
        <v>5</v>
      </c>
      <c r="F22" s="5">
        <v>0</v>
      </c>
      <c r="G22" s="47">
        <v>1</v>
      </c>
      <c r="H22" s="47">
        <v>36</v>
      </c>
      <c r="I22" s="38">
        <v>1</v>
      </c>
      <c r="J22" s="47">
        <v>2</v>
      </c>
      <c r="K22" s="47">
        <v>290</v>
      </c>
      <c r="L22" s="166" t="s">
        <v>588</v>
      </c>
      <c r="M22" s="47" t="s">
        <v>21</v>
      </c>
      <c r="N22" s="47" t="s">
        <v>21</v>
      </c>
      <c r="O22" s="166">
        <v>0</v>
      </c>
      <c r="P22" s="47">
        <v>188</v>
      </c>
      <c r="Q22" s="43">
        <v>3.6</v>
      </c>
      <c r="R22" s="43">
        <v>150</v>
      </c>
      <c r="S22" s="43">
        <v>3.83</v>
      </c>
      <c r="T22" s="43">
        <v>45</v>
      </c>
      <c r="U22" s="43">
        <v>8.6</v>
      </c>
      <c r="V22" s="43">
        <v>340</v>
      </c>
      <c r="W22" s="38">
        <v>0</v>
      </c>
      <c r="X22" s="9" t="s">
        <v>22</v>
      </c>
      <c r="Y22" s="4">
        <v>4</v>
      </c>
      <c r="Z22" s="4">
        <v>290</v>
      </c>
      <c r="AA22" s="4">
        <v>13</v>
      </c>
      <c r="AB22" s="45">
        <v>13.6</v>
      </c>
    </row>
    <row r="23" spans="1:28" x14ac:dyDescent="0.25">
      <c r="A23" s="20" t="s">
        <v>63</v>
      </c>
      <c r="B23" s="42" t="s">
        <v>31</v>
      </c>
      <c r="C23" s="6" t="s">
        <v>20</v>
      </c>
      <c r="D23" s="4" t="s">
        <v>112</v>
      </c>
      <c r="E23" s="4">
        <v>5</v>
      </c>
      <c r="F23" s="5">
        <v>30</v>
      </c>
      <c r="G23" s="47" t="s">
        <v>21</v>
      </c>
      <c r="H23" s="47" t="s">
        <v>21</v>
      </c>
      <c r="I23" s="38">
        <v>0</v>
      </c>
      <c r="J23" s="47">
        <v>5</v>
      </c>
      <c r="K23" s="47">
        <v>210</v>
      </c>
      <c r="L23" s="166">
        <v>3</v>
      </c>
      <c r="M23" s="47" t="s">
        <v>21</v>
      </c>
      <c r="N23" s="47" t="s">
        <v>21</v>
      </c>
      <c r="O23" s="166">
        <v>0</v>
      </c>
      <c r="P23" s="47">
        <v>188</v>
      </c>
      <c r="Q23" s="43">
        <v>3.6</v>
      </c>
      <c r="R23" s="43">
        <v>150</v>
      </c>
      <c r="S23" s="43">
        <v>3.83</v>
      </c>
      <c r="T23" s="43">
        <v>45</v>
      </c>
      <c r="U23" s="43">
        <v>8.6</v>
      </c>
      <c r="V23" s="43">
        <v>340</v>
      </c>
      <c r="W23" s="38">
        <v>0</v>
      </c>
      <c r="X23" s="9" t="s">
        <v>22</v>
      </c>
      <c r="Y23" s="4">
        <v>4</v>
      </c>
      <c r="Z23" s="4">
        <v>270</v>
      </c>
      <c r="AA23" s="4">
        <v>3</v>
      </c>
      <c r="AB23" s="45">
        <v>16.100000000000001</v>
      </c>
    </row>
    <row r="24" spans="1:28" x14ac:dyDescent="0.25">
      <c r="A24" s="20" t="s">
        <v>64</v>
      </c>
      <c r="B24" s="42" t="s">
        <v>36</v>
      </c>
      <c r="C24" s="6" t="s">
        <v>20</v>
      </c>
      <c r="D24" s="4" t="s">
        <v>114</v>
      </c>
      <c r="E24" s="4">
        <v>0</v>
      </c>
      <c r="F24" s="5">
        <v>0</v>
      </c>
      <c r="G24" s="47">
        <v>1</v>
      </c>
      <c r="H24" s="47">
        <v>50</v>
      </c>
      <c r="I24" s="38">
        <v>2</v>
      </c>
      <c r="J24" s="47" t="s">
        <v>21</v>
      </c>
      <c r="K24" s="47" t="s">
        <v>21</v>
      </c>
      <c r="L24" s="166">
        <v>0</v>
      </c>
      <c r="M24" s="47" t="s">
        <v>21</v>
      </c>
      <c r="N24" s="47" t="s">
        <v>21</v>
      </c>
      <c r="O24" s="166">
        <v>0</v>
      </c>
      <c r="P24" s="43">
        <v>240</v>
      </c>
      <c r="Q24" s="43">
        <v>5.5</v>
      </c>
      <c r="R24" s="43">
        <v>70</v>
      </c>
      <c r="S24" s="43">
        <v>2.5</v>
      </c>
      <c r="T24" s="43">
        <v>170</v>
      </c>
      <c r="U24" s="43">
        <v>7.5</v>
      </c>
      <c r="V24" s="43">
        <v>350</v>
      </c>
      <c r="W24" s="59">
        <v>43.6</v>
      </c>
      <c r="X24" s="9" t="s">
        <v>22</v>
      </c>
      <c r="Y24" s="4">
        <v>6</v>
      </c>
      <c r="Z24" s="4">
        <v>280</v>
      </c>
      <c r="AA24" s="4">
        <v>16</v>
      </c>
      <c r="AB24" s="45">
        <v>19.3</v>
      </c>
    </row>
    <row r="25" spans="1:28" x14ac:dyDescent="0.25">
      <c r="A25" s="20" t="s">
        <v>66</v>
      </c>
      <c r="B25" s="42" t="s">
        <v>36</v>
      </c>
      <c r="C25" s="6" t="s">
        <v>20</v>
      </c>
      <c r="D25" s="4" t="s">
        <v>114</v>
      </c>
      <c r="E25" s="4">
        <v>0</v>
      </c>
      <c r="F25" s="5">
        <v>10</v>
      </c>
      <c r="G25" s="47">
        <v>1</v>
      </c>
      <c r="H25" s="47">
        <v>41</v>
      </c>
      <c r="I25" s="38">
        <v>4</v>
      </c>
      <c r="J25" s="47" t="s">
        <v>21</v>
      </c>
      <c r="K25" s="47" t="s">
        <v>21</v>
      </c>
      <c r="L25" s="166">
        <v>0</v>
      </c>
      <c r="M25" s="47" t="s">
        <v>21</v>
      </c>
      <c r="N25" s="47" t="s">
        <v>21</v>
      </c>
      <c r="O25" s="166">
        <v>0</v>
      </c>
      <c r="P25" s="43">
        <v>240</v>
      </c>
      <c r="Q25" s="43">
        <v>5.5</v>
      </c>
      <c r="R25" s="43">
        <v>70</v>
      </c>
      <c r="S25" s="43">
        <v>2.5</v>
      </c>
      <c r="T25" s="43">
        <v>170</v>
      </c>
      <c r="U25" s="43">
        <v>7.5</v>
      </c>
      <c r="V25" s="43">
        <v>350</v>
      </c>
      <c r="W25" s="59">
        <v>43.6</v>
      </c>
      <c r="X25" s="9" t="s">
        <v>22</v>
      </c>
      <c r="Y25" s="4">
        <v>6</v>
      </c>
      <c r="Z25" s="4">
        <v>290</v>
      </c>
      <c r="AA25" s="4">
        <v>13</v>
      </c>
      <c r="AB25" s="45">
        <v>19.100000000000001</v>
      </c>
    </row>
    <row r="26" spans="1:28" x14ac:dyDescent="0.25">
      <c r="A26" s="20" t="s">
        <v>120</v>
      </c>
      <c r="B26" s="42" t="s">
        <v>31</v>
      </c>
      <c r="C26" s="6" t="s">
        <v>20</v>
      </c>
      <c r="D26" s="4" t="s">
        <v>114</v>
      </c>
      <c r="E26" s="4">
        <v>0</v>
      </c>
      <c r="F26" s="5">
        <v>0</v>
      </c>
      <c r="G26" s="47">
        <v>4</v>
      </c>
      <c r="H26" s="47">
        <v>180</v>
      </c>
      <c r="I26" s="166">
        <v>8</v>
      </c>
      <c r="J26" s="47" t="s">
        <v>21</v>
      </c>
      <c r="K26" s="47" t="s">
        <v>21</v>
      </c>
      <c r="L26" s="166">
        <v>0</v>
      </c>
      <c r="M26" s="47">
        <v>4</v>
      </c>
      <c r="N26" s="47">
        <v>935</v>
      </c>
      <c r="O26" s="166">
        <v>1</v>
      </c>
      <c r="P26" s="43">
        <v>70</v>
      </c>
      <c r="Q26" s="43">
        <v>3.1</v>
      </c>
      <c r="R26" s="43">
        <v>340</v>
      </c>
      <c r="S26" s="43">
        <v>10.8</v>
      </c>
      <c r="T26" s="43">
        <v>160</v>
      </c>
      <c r="U26" s="43">
        <v>10.6</v>
      </c>
      <c r="V26" s="43">
        <v>240</v>
      </c>
      <c r="W26" s="38">
        <v>5.33</v>
      </c>
      <c r="X26" s="9" t="s">
        <v>22</v>
      </c>
      <c r="Y26" s="4">
        <v>5</v>
      </c>
      <c r="Z26" s="4">
        <v>210</v>
      </c>
      <c r="AA26" s="4">
        <v>22</v>
      </c>
      <c r="AB26" s="45">
        <v>12.3</v>
      </c>
    </row>
    <row r="27" spans="1:28" x14ac:dyDescent="0.25">
      <c r="A27" s="22" t="s">
        <v>121</v>
      </c>
      <c r="B27" s="48" t="s">
        <v>31</v>
      </c>
      <c r="C27" s="10" t="s">
        <v>20</v>
      </c>
      <c r="D27" s="4" t="s">
        <v>115</v>
      </c>
      <c r="E27" s="4">
        <v>0</v>
      </c>
      <c r="F27" s="5">
        <v>0</v>
      </c>
      <c r="G27" s="47">
        <v>3</v>
      </c>
      <c r="H27" s="47">
        <v>170</v>
      </c>
      <c r="I27" s="166">
        <v>6</v>
      </c>
      <c r="J27" s="47" t="s">
        <v>21</v>
      </c>
      <c r="K27" s="47" t="s">
        <v>21</v>
      </c>
      <c r="L27" s="166">
        <v>0</v>
      </c>
      <c r="M27" s="47">
        <v>5</v>
      </c>
      <c r="N27" s="47">
        <v>935</v>
      </c>
      <c r="O27" s="167">
        <v>1</v>
      </c>
      <c r="P27" s="43">
        <v>240</v>
      </c>
      <c r="Q27" s="43">
        <v>2.95</v>
      </c>
      <c r="R27" s="43">
        <v>160</v>
      </c>
      <c r="S27" s="43">
        <v>2.95</v>
      </c>
      <c r="T27" s="43">
        <v>320</v>
      </c>
      <c r="U27" s="43">
        <v>3.9</v>
      </c>
      <c r="V27" s="43">
        <v>50</v>
      </c>
      <c r="W27" s="38">
        <v>2.48</v>
      </c>
      <c r="X27" s="9" t="s">
        <v>22</v>
      </c>
      <c r="Y27" s="4">
        <v>5</v>
      </c>
      <c r="Z27" s="4">
        <v>235</v>
      </c>
      <c r="AA27" s="4">
        <v>13</v>
      </c>
      <c r="AB27" s="45">
        <v>10.199999999999999</v>
      </c>
    </row>
    <row r="28" spans="1:28" x14ac:dyDescent="0.25">
      <c r="A28" s="24" t="s">
        <v>125</v>
      </c>
      <c r="B28" s="49" t="s">
        <v>36</v>
      </c>
      <c r="C28" s="15" t="s">
        <v>69</v>
      </c>
      <c r="D28" s="12" t="s">
        <v>115</v>
      </c>
      <c r="E28" s="12">
        <v>0</v>
      </c>
      <c r="F28" s="26">
        <v>5</v>
      </c>
      <c r="G28" s="168">
        <v>5</v>
      </c>
      <c r="H28" s="168">
        <v>170</v>
      </c>
      <c r="I28" s="169">
        <v>8</v>
      </c>
      <c r="J28" s="168" t="s">
        <v>21</v>
      </c>
      <c r="K28" s="168" t="s">
        <v>21</v>
      </c>
      <c r="L28" s="169">
        <v>0</v>
      </c>
      <c r="M28" s="168" t="s">
        <v>21</v>
      </c>
      <c r="N28" s="168" t="s">
        <v>21</v>
      </c>
      <c r="O28" s="170">
        <v>0</v>
      </c>
      <c r="P28" s="50"/>
      <c r="Q28" s="50"/>
      <c r="R28" s="50"/>
      <c r="S28" s="50"/>
      <c r="T28" s="50"/>
      <c r="U28" s="50"/>
      <c r="V28" s="50"/>
      <c r="W28" s="50"/>
      <c r="X28" s="51"/>
      <c r="Y28" s="50"/>
      <c r="Z28" s="50"/>
      <c r="AA28" s="50"/>
      <c r="AB28" s="52"/>
    </row>
    <row r="29" spans="1:28" x14ac:dyDescent="0.25">
      <c r="A29" s="24" t="s">
        <v>126</v>
      </c>
      <c r="B29" s="49" t="s">
        <v>36</v>
      </c>
      <c r="C29" s="15" t="s">
        <v>69</v>
      </c>
      <c r="D29" s="14" t="s">
        <v>112</v>
      </c>
      <c r="E29" s="14">
        <v>0</v>
      </c>
      <c r="F29" s="13">
        <v>0</v>
      </c>
      <c r="G29" s="171">
        <v>5</v>
      </c>
      <c r="H29" s="171">
        <v>165</v>
      </c>
      <c r="I29" s="170">
        <v>10</v>
      </c>
      <c r="J29" s="171" t="s">
        <v>21</v>
      </c>
      <c r="K29" s="171" t="s">
        <v>21</v>
      </c>
      <c r="L29" s="170">
        <v>0</v>
      </c>
      <c r="M29" s="171" t="s">
        <v>21</v>
      </c>
      <c r="N29" s="171" t="s">
        <v>21</v>
      </c>
      <c r="O29" s="170">
        <v>0</v>
      </c>
      <c r="P29" s="50"/>
      <c r="Q29" s="50"/>
      <c r="R29" s="50"/>
      <c r="S29" s="50"/>
      <c r="T29" s="50"/>
      <c r="U29" s="50"/>
      <c r="V29" s="50"/>
      <c r="W29" s="50"/>
      <c r="X29" s="51"/>
      <c r="Y29" s="50"/>
      <c r="Z29" s="50"/>
      <c r="AA29" s="50"/>
      <c r="AB29" s="52"/>
    </row>
    <row r="30" spans="1:28" x14ac:dyDescent="0.25">
      <c r="A30" s="24" t="s">
        <v>67</v>
      </c>
      <c r="B30" s="49" t="s">
        <v>68</v>
      </c>
      <c r="C30" s="15" t="s">
        <v>69</v>
      </c>
      <c r="D30" s="14" t="s">
        <v>115</v>
      </c>
      <c r="E30" s="14">
        <v>0</v>
      </c>
      <c r="F30" s="13">
        <v>3</v>
      </c>
      <c r="G30" s="171">
        <v>5</v>
      </c>
      <c r="H30" s="171">
        <v>126</v>
      </c>
      <c r="I30" s="170">
        <v>6</v>
      </c>
      <c r="J30" s="171" t="s">
        <v>21</v>
      </c>
      <c r="K30" s="171" t="s">
        <v>21</v>
      </c>
      <c r="L30" s="170">
        <v>0</v>
      </c>
      <c r="M30" s="171">
        <v>5</v>
      </c>
      <c r="N30" s="171">
        <v>1200</v>
      </c>
      <c r="O30" s="170">
        <v>1</v>
      </c>
      <c r="P30" s="50"/>
      <c r="Q30" s="50"/>
      <c r="R30" s="50"/>
      <c r="S30" s="50"/>
      <c r="T30" s="50"/>
      <c r="U30" s="50"/>
      <c r="V30" s="50"/>
      <c r="W30" s="50"/>
      <c r="X30" s="51"/>
      <c r="Y30" s="50"/>
      <c r="Z30" s="50"/>
      <c r="AA30" s="50"/>
      <c r="AB30" s="52"/>
    </row>
    <row r="31" spans="1:28" x14ac:dyDescent="0.25">
      <c r="A31" s="24" t="s">
        <v>70</v>
      </c>
      <c r="B31" s="49" t="s">
        <v>68</v>
      </c>
      <c r="C31" s="15" t="s">
        <v>69</v>
      </c>
      <c r="D31" s="14" t="s">
        <v>114</v>
      </c>
      <c r="E31" s="14">
        <v>0</v>
      </c>
      <c r="F31" s="13">
        <v>5</v>
      </c>
      <c r="G31" s="171">
        <v>4</v>
      </c>
      <c r="H31" s="171">
        <v>115</v>
      </c>
      <c r="I31" s="170">
        <v>11</v>
      </c>
      <c r="J31" s="171" t="s">
        <v>21</v>
      </c>
      <c r="K31" s="171" t="s">
        <v>21</v>
      </c>
      <c r="L31" s="170">
        <v>0</v>
      </c>
      <c r="M31" s="171">
        <v>4</v>
      </c>
      <c r="N31" s="171">
        <v>1700</v>
      </c>
      <c r="O31" s="170" t="s">
        <v>588</v>
      </c>
      <c r="P31" s="50"/>
      <c r="Q31" s="50"/>
      <c r="R31" s="50"/>
      <c r="S31" s="50"/>
      <c r="T31" s="50"/>
      <c r="U31" s="50"/>
      <c r="V31" s="50"/>
      <c r="W31" s="50"/>
      <c r="X31" s="51"/>
      <c r="Y31" s="50"/>
      <c r="Z31" s="50"/>
      <c r="AA31" s="50"/>
      <c r="AB31" s="52"/>
    </row>
    <row r="32" spans="1:28" x14ac:dyDescent="0.25">
      <c r="A32" s="24" t="s">
        <v>71</v>
      </c>
      <c r="B32" s="49" t="s">
        <v>68</v>
      </c>
      <c r="C32" s="15" t="s">
        <v>69</v>
      </c>
      <c r="D32" s="14" t="s">
        <v>114</v>
      </c>
      <c r="E32" s="14">
        <v>0</v>
      </c>
      <c r="F32" s="13">
        <v>0</v>
      </c>
      <c r="G32" s="171">
        <v>5</v>
      </c>
      <c r="H32" s="171">
        <v>125</v>
      </c>
      <c r="I32" s="170">
        <v>6</v>
      </c>
      <c r="J32" s="171">
        <v>3</v>
      </c>
      <c r="K32" s="171">
        <v>450</v>
      </c>
      <c r="L32" s="170">
        <v>1</v>
      </c>
      <c r="M32" s="171">
        <v>5</v>
      </c>
      <c r="N32" s="171">
        <v>1500</v>
      </c>
      <c r="O32" s="170">
        <v>1</v>
      </c>
      <c r="P32" s="50"/>
      <c r="Q32" s="50"/>
      <c r="R32" s="50"/>
      <c r="S32" s="50"/>
      <c r="T32" s="50"/>
      <c r="U32" s="50"/>
      <c r="V32" s="50"/>
      <c r="W32" s="50"/>
      <c r="X32" s="51"/>
      <c r="Y32" s="50"/>
      <c r="Z32" s="50"/>
      <c r="AA32" s="50"/>
      <c r="AB32" s="52"/>
    </row>
    <row r="33" spans="1:28" x14ac:dyDescent="0.25">
      <c r="A33" s="24" t="s">
        <v>72</v>
      </c>
      <c r="B33" s="49" t="s">
        <v>68</v>
      </c>
      <c r="C33" s="15" t="s">
        <v>69</v>
      </c>
      <c r="D33" s="14" t="s">
        <v>112</v>
      </c>
      <c r="E33" s="14">
        <v>0</v>
      </c>
      <c r="F33" s="13">
        <v>0</v>
      </c>
      <c r="G33" s="171">
        <v>5</v>
      </c>
      <c r="H33" s="171">
        <v>165</v>
      </c>
      <c r="I33" s="170">
        <v>7</v>
      </c>
      <c r="J33" s="171">
        <v>1</v>
      </c>
      <c r="K33" s="171">
        <v>600</v>
      </c>
      <c r="L33" s="170">
        <v>2</v>
      </c>
      <c r="M33" s="171">
        <v>5</v>
      </c>
      <c r="N33" s="171">
        <v>1530</v>
      </c>
      <c r="O33" s="170">
        <v>1</v>
      </c>
      <c r="P33" s="50"/>
      <c r="Q33" s="50"/>
      <c r="R33" s="50"/>
      <c r="S33" s="50"/>
      <c r="T33" s="50"/>
      <c r="U33" s="50"/>
      <c r="V33" s="50"/>
      <c r="W33" s="50"/>
      <c r="X33" s="51"/>
      <c r="Y33" s="50"/>
      <c r="Z33" s="50"/>
      <c r="AA33" s="50"/>
      <c r="AB33" s="52"/>
    </row>
    <row r="34" spans="1:28" x14ac:dyDescent="0.25">
      <c r="A34" s="24" t="s">
        <v>73</v>
      </c>
      <c r="B34" s="49" t="s">
        <v>31</v>
      </c>
      <c r="C34" s="15" t="s">
        <v>69</v>
      </c>
      <c r="D34" s="15" t="s">
        <v>115</v>
      </c>
      <c r="E34" s="15">
        <v>0</v>
      </c>
      <c r="F34" s="40">
        <v>5</v>
      </c>
      <c r="G34" s="171">
        <v>5</v>
      </c>
      <c r="H34" s="171">
        <v>119</v>
      </c>
      <c r="I34" s="170">
        <v>3</v>
      </c>
      <c r="J34" s="171" t="s">
        <v>21</v>
      </c>
      <c r="K34" s="171" t="s">
        <v>21</v>
      </c>
      <c r="L34" s="170">
        <v>0</v>
      </c>
      <c r="M34" s="171">
        <v>2</v>
      </c>
      <c r="N34" s="171">
        <v>1020</v>
      </c>
      <c r="O34" s="170">
        <v>1</v>
      </c>
      <c r="P34" s="50"/>
      <c r="Q34" s="50"/>
      <c r="R34" s="50"/>
      <c r="S34" s="50"/>
      <c r="T34" s="50"/>
      <c r="U34" s="50"/>
      <c r="V34" s="50"/>
      <c r="W34" s="50"/>
      <c r="X34" s="51"/>
      <c r="Y34" s="50"/>
      <c r="Z34" s="50"/>
      <c r="AA34" s="50"/>
      <c r="AB34" s="52"/>
    </row>
    <row r="35" spans="1:28" x14ac:dyDescent="0.25">
      <c r="A35" s="24" t="s">
        <v>75</v>
      </c>
      <c r="B35" s="49" t="s">
        <v>31</v>
      </c>
      <c r="C35" s="15" t="s">
        <v>69</v>
      </c>
      <c r="D35" s="15" t="s">
        <v>114</v>
      </c>
      <c r="E35" s="15">
        <v>0</v>
      </c>
      <c r="F35" s="40">
        <v>0</v>
      </c>
      <c r="G35" s="171">
        <v>5</v>
      </c>
      <c r="H35" s="171">
        <v>100</v>
      </c>
      <c r="I35" s="170">
        <v>1</v>
      </c>
      <c r="J35" s="172" t="s">
        <v>21</v>
      </c>
      <c r="K35" s="172" t="s">
        <v>21</v>
      </c>
      <c r="L35" s="173">
        <v>0</v>
      </c>
      <c r="M35" s="171">
        <v>1</v>
      </c>
      <c r="N35" s="171">
        <v>1445</v>
      </c>
      <c r="O35" s="170">
        <v>1</v>
      </c>
      <c r="P35" s="50"/>
      <c r="Q35" s="50"/>
      <c r="R35" s="50"/>
      <c r="S35" s="50"/>
      <c r="T35" s="50"/>
      <c r="U35" s="50"/>
      <c r="V35" s="50"/>
      <c r="W35" s="50"/>
      <c r="X35" s="51"/>
      <c r="Y35" s="50"/>
      <c r="Z35" s="50"/>
      <c r="AA35" s="50"/>
      <c r="AB35" s="52"/>
    </row>
    <row r="36" spans="1:28" x14ac:dyDescent="0.25">
      <c r="A36" s="24" t="s">
        <v>77</v>
      </c>
      <c r="B36" s="49" t="s">
        <v>36</v>
      </c>
      <c r="C36" s="15" t="s">
        <v>69</v>
      </c>
      <c r="D36" s="15" t="s">
        <v>115</v>
      </c>
      <c r="E36" s="15">
        <v>0</v>
      </c>
      <c r="F36" s="13">
        <v>0</v>
      </c>
      <c r="G36" s="171">
        <v>5</v>
      </c>
      <c r="H36" s="171">
        <v>195</v>
      </c>
      <c r="I36" s="170">
        <v>6</v>
      </c>
      <c r="J36" s="172" t="s">
        <v>21</v>
      </c>
      <c r="K36" s="172" t="s">
        <v>21</v>
      </c>
      <c r="L36" s="173">
        <v>0</v>
      </c>
      <c r="M36" s="172" t="s">
        <v>21</v>
      </c>
      <c r="N36" s="172" t="s">
        <v>21</v>
      </c>
      <c r="O36" s="170">
        <v>0</v>
      </c>
      <c r="P36" s="50"/>
      <c r="Q36" s="50"/>
      <c r="R36" s="50"/>
      <c r="S36" s="50"/>
      <c r="T36" s="50"/>
      <c r="U36" s="50"/>
      <c r="V36" s="50"/>
      <c r="W36" s="50"/>
      <c r="X36" s="51"/>
      <c r="Y36" s="50"/>
      <c r="Z36" s="50"/>
      <c r="AA36" s="50"/>
      <c r="AB36" s="52"/>
    </row>
    <row r="37" spans="1:28" x14ac:dyDescent="0.25">
      <c r="A37" s="24" t="s">
        <v>79</v>
      </c>
      <c r="B37" s="49" t="s">
        <v>36</v>
      </c>
      <c r="C37" s="15" t="s">
        <v>69</v>
      </c>
      <c r="D37" s="15" t="s">
        <v>116</v>
      </c>
      <c r="E37" s="15">
        <v>0</v>
      </c>
      <c r="F37" s="13">
        <v>0</v>
      </c>
      <c r="G37" s="171">
        <v>5</v>
      </c>
      <c r="H37" s="171">
        <v>162</v>
      </c>
      <c r="I37" s="170">
        <v>5</v>
      </c>
      <c r="J37" s="172" t="s">
        <v>21</v>
      </c>
      <c r="K37" s="172" t="s">
        <v>21</v>
      </c>
      <c r="L37" s="173">
        <v>0</v>
      </c>
      <c r="M37" s="172" t="s">
        <v>21</v>
      </c>
      <c r="N37" s="172" t="s">
        <v>21</v>
      </c>
      <c r="O37" s="170">
        <v>0</v>
      </c>
      <c r="P37" s="50"/>
      <c r="Q37" s="50"/>
      <c r="R37" s="50"/>
      <c r="S37" s="50"/>
      <c r="T37" s="50"/>
      <c r="U37" s="50"/>
      <c r="V37" s="50"/>
      <c r="W37" s="50"/>
      <c r="X37" s="51"/>
      <c r="Y37" s="50"/>
      <c r="Z37" s="50"/>
      <c r="AA37" s="50"/>
      <c r="AB37" s="52"/>
    </row>
    <row r="38" spans="1:28" x14ac:dyDescent="0.25">
      <c r="A38" s="24" t="s">
        <v>82</v>
      </c>
      <c r="B38" s="49" t="s">
        <v>31</v>
      </c>
      <c r="C38" s="15" t="s">
        <v>69</v>
      </c>
      <c r="D38" s="14" t="s">
        <v>115</v>
      </c>
      <c r="E38" s="14">
        <v>0</v>
      </c>
      <c r="F38" s="13">
        <v>0</v>
      </c>
      <c r="G38" s="171">
        <v>5</v>
      </c>
      <c r="H38" s="171">
        <v>77</v>
      </c>
      <c r="I38" s="170">
        <v>11</v>
      </c>
      <c r="J38" s="171" t="s">
        <v>21</v>
      </c>
      <c r="K38" s="171" t="s">
        <v>21</v>
      </c>
      <c r="L38" s="170">
        <v>0</v>
      </c>
      <c r="M38" s="172" t="s">
        <v>21</v>
      </c>
      <c r="N38" s="172" t="s">
        <v>21</v>
      </c>
      <c r="O38" s="170">
        <v>0</v>
      </c>
      <c r="P38" s="50"/>
      <c r="Q38" s="50"/>
      <c r="R38" s="50"/>
      <c r="S38" s="50"/>
      <c r="T38" s="50"/>
      <c r="U38" s="50"/>
      <c r="V38" s="50"/>
      <c r="W38" s="50"/>
      <c r="X38" s="51"/>
      <c r="Y38" s="50"/>
      <c r="Z38" s="50"/>
      <c r="AA38" s="50"/>
      <c r="AB38" s="52"/>
    </row>
    <row r="39" spans="1:28" x14ac:dyDescent="0.25">
      <c r="A39" s="24" t="s">
        <v>83</v>
      </c>
      <c r="B39" s="49" t="s">
        <v>31</v>
      </c>
      <c r="C39" s="15" t="s">
        <v>69</v>
      </c>
      <c r="D39" s="14" t="s">
        <v>115</v>
      </c>
      <c r="E39" s="14">
        <v>0</v>
      </c>
      <c r="F39" s="13">
        <v>0</v>
      </c>
      <c r="G39" s="171">
        <v>5</v>
      </c>
      <c r="H39" s="171">
        <v>75</v>
      </c>
      <c r="I39" s="170">
        <v>9</v>
      </c>
      <c r="J39" s="171">
        <v>2</v>
      </c>
      <c r="K39" s="171">
        <v>765</v>
      </c>
      <c r="L39" s="170" t="s">
        <v>588</v>
      </c>
      <c r="M39" s="172" t="s">
        <v>21</v>
      </c>
      <c r="N39" s="172" t="s">
        <v>21</v>
      </c>
      <c r="O39" s="170">
        <v>0</v>
      </c>
      <c r="P39" s="50"/>
      <c r="Q39" s="50"/>
      <c r="R39" s="50"/>
      <c r="S39" s="50"/>
      <c r="T39" s="50"/>
      <c r="U39" s="50"/>
      <c r="V39" s="50"/>
      <c r="W39" s="50"/>
      <c r="X39" s="51"/>
      <c r="Y39" s="50"/>
      <c r="Z39" s="50"/>
      <c r="AA39" s="50"/>
      <c r="AB39" s="52"/>
    </row>
    <row r="40" spans="1:28" x14ac:dyDescent="0.25">
      <c r="A40" s="24" t="s">
        <v>84</v>
      </c>
      <c r="B40" s="49" t="s">
        <v>36</v>
      </c>
      <c r="C40" s="15" t="s">
        <v>69</v>
      </c>
      <c r="D40" s="14" t="s">
        <v>115</v>
      </c>
      <c r="E40" s="14">
        <v>0</v>
      </c>
      <c r="F40" s="13">
        <v>0</v>
      </c>
      <c r="G40" s="171">
        <v>5</v>
      </c>
      <c r="H40" s="171">
        <v>300</v>
      </c>
      <c r="I40" s="170">
        <v>2</v>
      </c>
      <c r="J40" s="171" t="s">
        <v>21</v>
      </c>
      <c r="K40" s="171" t="s">
        <v>21</v>
      </c>
      <c r="L40" s="170">
        <v>0</v>
      </c>
      <c r="M40" s="172" t="s">
        <v>21</v>
      </c>
      <c r="N40" s="172" t="s">
        <v>21</v>
      </c>
      <c r="O40" s="170">
        <v>0</v>
      </c>
      <c r="P40" s="50"/>
      <c r="Q40" s="50"/>
      <c r="R40" s="50"/>
      <c r="S40" s="50"/>
      <c r="T40" s="50"/>
      <c r="U40" s="50"/>
      <c r="V40" s="50"/>
      <c r="W40" s="50"/>
      <c r="X40" s="51"/>
      <c r="Y40" s="50"/>
      <c r="Z40" s="50"/>
      <c r="AA40" s="50"/>
      <c r="AB40" s="52"/>
    </row>
    <row r="41" spans="1:28" x14ac:dyDescent="0.25">
      <c r="A41" s="24" t="s">
        <v>85</v>
      </c>
      <c r="B41" s="49" t="s">
        <v>36</v>
      </c>
      <c r="C41" s="15" t="s">
        <v>69</v>
      </c>
      <c r="D41" s="14" t="s">
        <v>116</v>
      </c>
      <c r="E41" s="14">
        <v>0</v>
      </c>
      <c r="F41" s="13">
        <v>12</v>
      </c>
      <c r="G41" s="171">
        <v>4</v>
      </c>
      <c r="H41" s="171">
        <v>78</v>
      </c>
      <c r="I41" s="170">
        <v>5</v>
      </c>
      <c r="J41" s="171" t="s">
        <v>21</v>
      </c>
      <c r="K41" s="171" t="s">
        <v>21</v>
      </c>
      <c r="L41" s="170">
        <v>0</v>
      </c>
      <c r="M41" s="172" t="s">
        <v>21</v>
      </c>
      <c r="N41" s="172" t="s">
        <v>21</v>
      </c>
      <c r="O41" s="170">
        <v>0</v>
      </c>
      <c r="P41" s="50"/>
      <c r="Q41" s="50"/>
      <c r="R41" s="50"/>
      <c r="S41" s="50"/>
      <c r="T41" s="50"/>
      <c r="U41" s="50"/>
      <c r="V41" s="50"/>
      <c r="W41" s="50"/>
      <c r="X41" s="51"/>
      <c r="Y41" s="50"/>
      <c r="Z41" s="50"/>
      <c r="AA41" s="50"/>
      <c r="AB41" s="52"/>
    </row>
    <row r="42" spans="1:28" x14ac:dyDescent="0.25">
      <c r="A42" s="30" t="s">
        <v>86</v>
      </c>
      <c r="B42" s="49" t="s">
        <v>68</v>
      </c>
      <c r="C42" s="15" t="s">
        <v>69</v>
      </c>
      <c r="D42" s="53" t="s">
        <v>115</v>
      </c>
      <c r="E42" s="53">
        <v>0</v>
      </c>
      <c r="F42" s="41">
        <v>7</v>
      </c>
      <c r="G42" s="171">
        <v>5</v>
      </c>
      <c r="H42" s="171">
        <v>135</v>
      </c>
      <c r="I42" s="170">
        <v>4</v>
      </c>
      <c r="J42" s="171">
        <v>2</v>
      </c>
      <c r="K42" s="171">
        <v>215</v>
      </c>
      <c r="L42" s="170">
        <v>1</v>
      </c>
      <c r="M42" s="171">
        <v>5</v>
      </c>
      <c r="N42" s="171">
        <v>1700</v>
      </c>
      <c r="O42" s="170">
        <v>1</v>
      </c>
      <c r="P42" s="50"/>
      <c r="Q42" s="50"/>
      <c r="R42" s="50"/>
      <c r="S42" s="50"/>
      <c r="T42" s="50"/>
      <c r="U42" s="50"/>
      <c r="V42" s="50"/>
      <c r="W42" s="50"/>
      <c r="X42" s="51"/>
      <c r="Y42" s="50"/>
      <c r="Z42" s="50"/>
      <c r="AA42" s="50"/>
      <c r="AB42" s="52"/>
    </row>
    <row r="43" spans="1:28" x14ac:dyDescent="0.25">
      <c r="A43" s="24" t="s">
        <v>88</v>
      </c>
      <c r="B43" s="49" t="s">
        <v>68</v>
      </c>
      <c r="C43" s="15" t="s">
        <v>69</v>
      </c>
      <c r="D43" s="15" t="s">
        <v>116</v>
      </c>
      <c r="E43" s="15">
        <v>0</v>
      </c>
      <c r="F43" s="40">
        <v>20</v>
      </c>
      <c r="G43" s="171">
        <v>5</v>
      </c>
      <c r="H43" s="171">
        <v>169</v>
      </c>
      <c r="I43" s="170">
        <v>2</v>
      </c>
      <c r="J43" s="171">
        <v>2</v>
      </c>
      <c r="K43" s="171">
        <v>152</v>
      </c>
      <c r="L43" s="170">
        <v>1</v>
      </c>
      <c r="M43" s="171">
        <v>4</v>
      </c>
      <c r="N43" s="171">
        <v>1275</v>
      </c>
      <c r="O43" s="170" t="s">
        <v>588</v>
      </c>
      <c r="P43" s="50"/>
      <c r="Q43" s="50"/>
      <c r="R43" s="50"/>
      <c r="S43" s="50"/>
      <c r="T43" s="50"/>
      <c r="U43" s="50"/>
      <c r="V43" s="50"/>
      <c r="W43" s="50"/>
      <c r="X43" s="51"/>
      <c r="Y43" s="50"/>
      <c r="Z43" s="50"/>
      <c r="AA43" s="50"/>
      <c r="AB43" s="52"/>
    </row>
    <row r="44" spans="1:28" x14ac:dyDescent="0.25">
      <c r="A44" s="24" t="s">
        <v>94</v>
      </c>
      <c r="B44" s="49" t="s">
        <v>68</v>
      </c>
      <c r="C44" s="15" t="s">
        <v>69</v>
      </c>
      <c r="D44" s="15" t="s">
        <v>114</v>
      </c>
      <c r="E44" s="15">
        <v>0</v>
      </c>
      <c r="F44" s="40">
        <v>10</v>
      </c>
      <c r="G44" s="171">
        <v>5</v>
      </c>
      <c r="H44" s="171">
        <v>175</v>
      </c>
      <c r="I44" s="170">
        <v>3</v>
      </c>
      <c r="J44" s="172">
        <v>4</v>
      </c>
      <c r="K44" s="172">
        <v>850</v>
      </c>
      <c r="L44" s="173">
        <v>1</v>
      </c>
      <c r="M44" s="171">
        <v>4</v>
      </c>
      <c r="N44" s="171">
        <v>1360</v>
      </c>
      <c r="O44" s="170">
        <v>1</v>
      </c>
      <c r="P44" s="50"/>
      <c r="Q44" s="50"/>
      <c r="R44" s="50"/>
      <c r="S44" s="50"/>
      <c r="T44" s="50"/>
      <c r="U44" s="50"/>
      <c r="V44" s="50"/>
      <c r="W44" s="50"/>
      <c r="X44" s="51"/>
      <c r="Y44" s="50"/>
      <c r="Z44" s="50"/>
      <c r="AA44" s="50"/>
      <c r="AB44" s="52"/>
    </row>
    <row r="45" spans="1:28" x14ac:dyDescent="0.25">
      <c r="A45" s="24" t="s">
        <v>96</v>
      </c>
      <c r="B45" s="49" t="s">
        <v>68</v>
      </c>
      <c r="C45" s="15" t="s">
        <v>69</v>
      </c>
      <c r="D45" s="15" t="s">
        <v>115</v>
      </c>
      <c r="E45" s="15">
        <v>0</v>
      </c>
      <c r="F45" s="40">
        <v>10</v>
      </c>
      <c r="G45" s="171">
        <v>3</v>
      </c>
      <c r="H45" s="171">
        <v>165</v>
      </c>
      <c r="I45" s="170">
        <v>4</v>
      </c>
      <c r="J45" s="172">
        <v>5</v>
      </c>
      <c r="K45" s="172">
        <v>350</v>
      </c>
      <c r="L45" s="173">
        <v>1</v>
      </c>
      <c r="M45" s="171">
        <v>4</v>
      </c>
      <c r="N45" s="171">
        <v>1190</v>
      </c>
      <c r="O45" s="170">
        <v>1</v>
      </c>
      <c r="P45" s="50"/>
      <c r="Q45" s="50"/>
      <c r="R45" s="50"/>
      <c r="S45" s="50"/>
      <c r="T45" s="50"/>
      <c r="U45" s="50"/>
      <c r="V45" s="50"/>
      <c r="W45" s="50"/>
      <c r="X45" s="51"/>
      <c r="Y45" s="50"/>
      <c r="Z45" s="50"/>
      <c r="AA45" s="50"/>
      <c r="AB45" s="52"/>
    </row>
    <row r="46" spans="1:28" x14ac:dyDescent="0.25">
      <c r="A46" s="24" t="s">
        <v>98</v>
      </c>
      <c r="B46" s="49" t="s">
        <v>31</v>
      </c>
      <c r="C46" s="15" t="s">
        <v>69</v>
      </c>
      <c r="D46" s="15" t="s">
        <v>115</v>
      </c>
      <c r="E46" s="14">
        <v>0</v>
      </c>
      <c r="F46" s="13">
        <v>5</v>
      </c>
      <c r="G46" s="171">
        <v>5</v>
      </c>
      <c r="H46" s="171">
        <v>156</v>
      </c>
      <c r="I46" s="170">
        <v>7</v>
      </c>
      <c r="J46" s="171">
        <v>2</v>
      </c>
      <c r="K46" s="171">
        <v>205</v>
      </c>
      <c r="L46" s="170">
        <v>2</v>
      </c>
      <c r="M46" s="171">
        <v>3</v>
      </c>
      <c r="N46" s="171">
        <v>595</v>
      </c>
      <c r="O46" s="170" t="s">
        <v>588</v>
      </c>
      <c r="P46" s="50"/>
      <c r="Q46" s="50"/>
      <c r="R46" s="50"/>
      <c r="S46" s="50"/>
      <c r="T46" s="50"/>
      <c r="U46" s="50"/>
      <c r="V46" s="50"/>
      <c r="W46" s="50"/>
      <c r="X46" s="51"/>
      <c r="Y46" s="50"/>
      <c r="Z46" s="50"/>
      <c r="AA46" s="50"/>
      <c r="AB46" s="52"/>
    </row>
    <row r="47" spans="1:28" x14ac:dyDescent="0.25">
      <c r="A47" s="24" t="s">
        <v>99</v>
      </c>
      <c r="B47" s="49" t="s">
        <v>31</v>
      </c>
      <c r="C47" s="15" t="s">
        <v>69</v>
      </c>
      <c r="D47" s="14" t="s">
        <v>114</v>
      </c>
      <c r="E47" s="14">
        <v>0</v>
      </c>
      <c r="F47" s="13">
        <v>0</v>
      </c>
      <c r="G47" s="171">
        <v>5</v>
      </c>
      <c r="H47" s="171">
        <v>118</v>
      </c>
      <c r="I47" s="170">
        <v>6</v>
      </c>
      <c r="J47" s="171" t="s">
        <v>21</v>
      </c>
      <c r="K47" s="171" t="s">
        <v>21</v>
      </c>
      <c r="L47" s="170">
        <v>0</v>
      </c>
      <c r="M47" s="171" t="s">
        <v>21</v>
      </c>
      <c r="N47" s="171" t="s">
        <v>21</v>
      </c>
      <c r="O47" s="170">
        <v>0</v>
      </c>
      <c r="P47" s="50"/>
      <c r="Q47" s="50"/>
      <c r="R47" s="50"/>
      <c r="S47" s="50"/>
      <c r="T47" s="50"/>
      <c r="U47" s="50"/>
      <c r="V47" s="50"/>
      <c r="W47" s="50"/>
      <c r="X47" s="51"/>
      <c r="Y47" s="50"/>
      <c r="Z47" s="50"/>
      <c r="AA47" s="50"/>
      <c r="AB47" s="52"/>
    </row>
    <row r="48" spans="1:28" x14ac:dyDescent="0.25">
      <c r="A48" s="24" t="s">
        <v>100</v>
      </c>
      <c r="B48" s="49" t="s">
        <v>36</v>
      </c>
      <c r="C48" s="15" t="s">
        <v>69</v>
      </c>
      <c r="D48" s="14" t="s">
        <v>115</v>
      </c>
      <c r="E48" s="14">
        <v>0</v>
      </c>
      <c r="F48" s="13">
        <v>2</v>
      </c>
      <c r="G48" s="171">
        <v>5</v>
      </c>
      <c r="H48" s="171">
        <v>170</v>
      </c>
      <c r="I48" s="170">
        <v>6</v>
      </c>
      <c r="J48" s="171" t="s">
        <v>21</v>
      </c>
      <c r="K48" s="171" t="s">
        <v>21</v>
      </c>
      <c r="L48" s="170">
        <v>0</v>
      </c>
      <c r="M48" s="171" t="s">
        <v>21</v>
      </c>
      <c r="N48" s="171" t="s">
        <v>21</v>
      </c>
      <c r="O48" s="170">
        <v>0</v>
      </c>
      <c r="P48" s="50"/>
      <c r="Q48" s="50"/>
      <c r="R48" s="50"/>
      <c r="S48" s="50"/>
      <c r="T48" s="50"/>
      <c r="U48" s="50"/>
      <c r="V48" s="50"/>
      <c r="W48" s="50"/>
      <c r="X48" s="51"/>
      <c r="Y48" s="50"/>
      <c r="Z48" s="50"/>
      <c r="AA48" s="50"/>
      <c r="AB48" s="52"/>
    </row>
    <row r="49" spans="1:28" x14ac:dyDescent="0.25">
      <c r="A49" s="24" t="s">
        <v>101</v>
      </c>
      <c r="B49" s="49" t="s">
        <v>36</v>
      </c>
      <c r="C49" s="15" t="s">
        <v>69</v>
      </c>
      <c r="D49" s="14" t="s">
        <v>115</v>
      </c>
      <c r="E49" s="14">
        <v>0</v>
      </c>
      <c r="F49" s="13">
        <v>0</v>
      </c>
      <c r="G49" s="171">
        <v>5</v>
      </c>
      <c r="H49" s="171">
        <v>167</v>
      </c>
      <c r="I49" s="170">
        <v>9</v>
      </c>
      <c r="J49" s="171" t="s">
        <v>21</v>
      </c>
      <c r="K49" s="171" t="s">
        <v>21</v>
      </c>
      <c r="L49" s="170">
        <v>0</v>
      </c>
      <c r="M49" s="171" t="s">
        <v>21</v>
      </c>
      <c r="N49" s="171" t="s">
        <v>21</v>
      </c>
      <c r="O49" s="170">
        <v>0</v>
      </c>
      <c r="P49" s="50"/>
      <c r="Q49" s="50"/>
      <c r="R49" s="50"/>
      <c r="S49" s="50"/>
      <c r="T49" s="50"/>
      <c r="U49" s="50"/>
      <c r="V49" s="50"/>
      <c r="W49" s="50"/>
      <c r="X49" s="51"/>
      <c r="Y49" s="50"/>
      <c r="Z49" s="50"/>
      <c r="AA49" s="50"/>
      <c r="AB49" s="52"/>
    </row>
    <row r="50" spans="1:28" x14ac:dyDescent="0.25">
      <c r="A50" s="24" t="s">
        <v>122</v>
      </c>
      <c r="B50" s="49" t="s">
        <v>31</v>
      </c>
      <c r="C50" s="15" t="s">
        <v>69</v>
      </c>
      <c r="D50" s="14" t="s">
        <v>115</v>
      </c>
      <c r="E50" s="14">
        <v>2</v>
      </c>
      <c r="F50" s="13">
        <v>57</v>
      </c>
      <c r="G50" s="171">
        <v>5</v>
      </c>
      <c r="H50" s="171">
        <v>93</v>
      </c>
      <c r="I50" s="170">
        <v>13</v>
      </c>
      <c r="J50" s="171" t="s">
        <v>21</v>
      </c>
      <c r="K50" s="171" t="s">
        <v>21</v>
      </c>
      <c r="L50" s="170">
        <v>0</v>
      </c>
      <c r="M50" s="171">
        <v>3</v>
      </c>
      <c r="N50" s="171">
        <v>1020</v>
      </c>
      <c r="O50" s="170">
        <v>1</v>
      </c>
      <c r="P50" s="50"/>
      <c r="Q50" s="50"/>
      <c r="R50" s="50"/>
      <c r="S50" s="50"/>
      <c r="T50" s="50"/>
      <c r="U50" s="50"/>
      <c r="V50" s="50"/>
      <c r="W50" s="50"/>
      <c r="X50" s="51"/>
      <c r="Y50" s="50"/>
      <c r="Z50" s="50"/>
      <c r="AA50" s="50"/>
      <c r="AB50" s="52"/>
    </row>
    <row r="51" spans="1:28" x14ac:dyDescent="0.25">
      <c r="A51" s="31" t="s">
        <v>123</v>
      </c>
      <c r="B51" s="54" t="s">
        <v>31</v>
      </c>
      <c r="C51" s="55" t="s">
        <v>69</v>
      </c>
      <c r="D51" s="33" t="s">
        <v>115</v>
      </c>
      <c r="E51" s="33">
        <v>1</v>
      </c>
      <c r="F51" s="34">
        <v>75</v>
      </c>
      <c r="G51" s="174">
        <v>5</v>
      </c>
      <c r="H51" s="174">
        <v>111</v>
      </c>
      <c r="I51" s="175">
        <v>9</v>
      </c>
      <c r="J51" s="174" t="s">
        <v>21</v>
      </c>
      <c r="K51" s="174" t="s">
        <v>21</v>
      </c>
      <c r="L51" s="175">
        <v>0</v>
      </c>
      <c r="M51" s="174" t="s">
        <v>21</v>
      </c>
      <c r="N51" s="174" t="s">
        <v>21</v>
      </c>
      <c r="O51" s="175">
        <v>0</v>
      </c>
      <c r="P51" s="56"/>
      <c r="Q51" s="56"/>
      <c r="R51" s="56"/>
      <c r="S51" s="56"/>
      <c r="T51" s="56"/>
      <c r="U51" s="56"/>
      <c r="V51" s="56"/>
      <c r="W51" s="56"/>
      <c r="X51" s="57"/>
      <c r="Y51" s="56"/>
      <c r="Z51" s="56"/>
      <c r="AA51" s="56"/>
      <c r="AB51" s="58"/>
    </row>
    <row r="52" spans="1:28" x14ac:dyDescent="0.25">
      <c r="A52" s="162" t="s">
        <v>589</v>
      </c>
    </row>
    <row r="53" spans="1:28" x14ac:dyDescent="0.25">
      <c r="A53" s="162" t="s">
        <v>856</v>
      </c>
      <c r="B53" s="127"/>
      <c r="C53" s="127"/>
      <c r="D53" s="127"/>
      <c r="E53" s="127"/>
      <c r="F53" s="127"/>
      <c r="G53" s="127"/>
      <c r="H53" s="127"/>
      <c r="I53" s="127"/>
      <c r="J53" s="127"/>
      <c r="K53" s="127"/>
      <c r="L53" s="127"/>
      <c r="M53" s="127"/>
      <c r="N53" s="127"/>
      <c r="O53" s="127"/>
      <c r="P53" s="127"/>
      <c r="Q53" s="127"/>
      <c r="R53" s="127"/>
    </row>
    <row r="54" spans="1:28" x14ac:dyDescent="0.25">
      <c r="A54" s="127" t="s">
        <v>591</v>
      </c>
      <c r="B54" s="127"/>
      <c r="C54" s="127"/>
      <c r="D54" s="127"/>
      <c r="E54" s="127"/>
      <c r="F54" s="127"/>
      <c r="G54" s="127"/>
      <c r="H54" s="127"/>
      <c r="I54" s="127"/>
      <c r="J54" s="127"/>
      <c r="K54" s="127"/>
      <c r="L54" s="127"/>
      <c r="M54" s="127"/>
      <c r="N54" s="127"/>
      <c r="O54" s="127"/>
      <c r="P54" s="127"/>
      <c r="Q54" s="127"/>
      <c r="R54" s="127"/>
    </row>
    <row r="55" spans="1:28" ht="15" customHeight="1" x14ac:dyDescent="0.25">
      <c r="A55" s="162" t="s">
        <v>590</v>
      </c>
      <c r="B55" s="127"/>
      <c r="C55" s="127"/>
      <c r="D55" s="127"/>
      <c r="E55" s="127"/>
      <c r="F55" s="127"/>
      <c r="G55" s="127"/>
      <c r="H55" s="127"/>
      <c r="I55" s="127"/>
      <c r="J55" s="127"/>
      <c r="K55" s="127"/>
      <c r="L55" s="127"/>
      <c r="M55" s="127"/>
      <c r="N55" s="127"/>
      <c r="O55" s="127"/>
      <c r="P55" s="127"/>
      <c r="Q55" s="127"/>
      <c r="R55" s="127"/>
    </row>
    <row r="56" spans="1:28" x14ac:dyDescent="0.25">
      <c r="A56" s="62" t="s">
        <v>592</v>
      </c>
      <c r="B56" s="127"/>
      <c r="C56" s="127"/>
      <c r="D56" s="127"/>
      <c r="E56" s="127"/>
      <c r="F56" s="127"/>
      <c r="G56" s="127"/>
      <c r="H56" s="127"/>
      <c r="I56" s="127"/>
      <c r="J56" s="127"/>
      <c r="K56" s="127"/>
      <c r="L56" s="127"/>
      <c r="M56" s="127"/>
      <c r="N56" s="127"/>
      <c r="O56" s="127"/>
      <c r="P56" s="127"/>
      <c r="Q56" s="127"/>
      <c r="R56" s="127"/>
    </row>
    <row r="57" spans="1:28" x14ac:dyDescent="0.25">
      <c r="A57" s="162" t="s">
        <v>595</v>
      </c>
      <c r="B57" s="127"/>
      <c r="C57" s="127"/>
      <c r="D57" s="127"/>
      <c r="E57" s="127"/>
      <c r="F57" s="127"/>
      <c r="G57" s="127"/>
      <c r="H57" s="127"/>
      <c r="I57" s="127"/>
      <c r="J57" s="127"/>
      <c r="K57" s="127"/>
      <c r="L57" s="127"/>
      <c r="M57" s="127"/>
      <c r="N57" s="127"/>
      <c r="O57" s="127"/>
      <c r="P57" s="127"/>
      <c r="Q57" s="127"/>
      <c r="R57" s="127"/>
    </row>
    <row r="58" spans="1:28" x14ac:dyDescent="0.25">
      <c r="A58" s="62" t="s">
        <v>593</v>
      </c>
      <c r="B58" s="127"/>
      <c r="C58" s="127"/>
      <c r="D58" s="127"/>
      <c r="E58" s="127"/>
      <c r="F58" s="127"/>
      <c r="G58" s="127"/>
      <c r="H58" s="127"/>
      <c r="I58" s="127"/>
      <c r="J58" s="127"/>
      <c r="K58" s="127"/>
      <c r="L58" s="127"/>
      <c r="M58" s="127"/>
      <c r="N58" s="127"/>
      <c r="O58" s="127"/>
      <c r="P58" s="127"/>
      <c r="Q58" s="127"/>
      <c r="R58" s="127"/>
    </row>
    <row r="59" spans="1:28" x14ac:dyDescent="0.25">
      <c r="B59" s="127"/>
      <c r="C59" s="127"/>
      <c r="D59" s="127"/>
      <c r="E59" s="127"/>
      <c r="F59" s="127"/>
      <c r="G59" s="127"/>
      <c r="H59" s="127"/>
      <c r="I59" s="127"/>
      <c r="J59" s="127"/>
      <c r="K59" s="127"/>
      <c r="L59" s="127"/>
      <c r="M59" s="127"/>
      <c r="N59" s="127"/>
      <c r="O59" s="127"/>
      <c r="P59" s="127"/>
      <c r="Q59" s="127"/>
      <c r="R59" s="127"/>
    </row>
    <row r="60" spans="1:28" x14ac:dyDescent="0.25">
      <c r="A60" s="127"/>
      <c r="B60" s="127"/>
      <c r="C60" s="127"/>
      <c r="D60" s="127"/>
      <c r="E60" s="127"/>
      <c r="F60" s="127"/>
      <c r="G60" s="127"/>
      <c r="H60" s="127"/>
      <c r="I60" s="127"/>
      <c r="J60" s="127"/>
      <c r="K60" s="127"/>
      <c r="L60" s="127"/>
      <c r="M60" s="127"/>
      <c r="N60" s="127"/>
      <c r="O60" s="127"/>
      <c r="P60" s="127"/>
      <c r="Q60" s="127"/>
      <c r="R60" s="127"/>
    </row>
    <row r="61" spans="1:28" x14ac:dyDescent="0.25">
      <c r="A61" s="127"/>
      <c r="B61" s="127"/>
      <c r="C61" s="127"/>
      <c r="D61" s="127"/>
      <c r="E61" s="127"/>
      <c r="F61" s="127"/>
      <c r="G61" s="127"/>
      <c r="H61" s="127"/>
      <c r="I61" s="127"/>
      <c r="J61" s="127"/>
      <c r="K61" s="127"/>
      <c r="L61" s="127"/>
      <c r="M61" s="127"/>
      <c r="N61" s="127"/>
      <c r="O61" s="127"/>
      <c r="P61" s="127"/>
      <c r="Q61" s="127"/>
      <c r="R61" s="127"/>
    </row>
    <row r="62" spans="1:28" x14ac:dyDescent="0.25">
      <c r="A62" s="127"/>
      <c r="B62" s="127"/>
      <c r="C62" s="127"/>
      <c r="D62" s="127"/>
      <c r="E62" s="127"/>
      <c r="F62" s="127"/>
      <c r="G62" s="127"/>
      <c r="H62" s="127"/>
      <c r="I62" s="127"/>
      <c r="J62" s="127"/>
      <c r="K62" s="127"/>
      <c r="L62" s="127"/>
      <c r="M62" s="127"/>
      <c r="N62" s="127"/>
      <c r="O62" s="127"/>
      <c r="P62" s="127"/>
      <c r="Q62" s="127"/>
      <c r="R62" s="127"/>
    </row>
    <row r="63" spans="1:28" x14ac:dyDescent="0.25">
      <c r="A63" s="127"/>
      <c r="B63" s="127"/>
      <c r="C63" s="127"/>
      <c r="D63" s="127"/>
      <c r="E63" s="127"/>
      <c r="F63" s="127"/>
      <c r="G63" s="127"/>
      <c r="H63" s="127"/>
      <c r="I63" s="127"/>
      <c r="J63" s="127"/>
      <c r="K63" s="127"/>
      <c r="L63" s="127"/>
      <c r="M63" s="127"/>
      <c r="N63" s="127"/>
      <c r="O63" s="127"/>
      <c r="P63" s="127"/>
      <c r="Q63" s="127"/>
      <c r="R63" s="127"/>
    </row>
  </sheetData>
  <mergeCells count="29">
    <mergeCell ref="AB2:AB3"/>
    <mergeCell ref="R2:S2"/>
    <mergeCell ref="T2:U2"/>
    <mergeCell ref="V2:W2"/>
    <mergeCell ref="X2:X3"/>
    <mergeCell ref="Y2:Y3"/>
    <mergeCell ref="Z2:Z3"/>
    <mergeCell ref="X1:AB1"/>
    <mergeCell ref="G2:G3"/>
    <mergeCell ref="H2:H3"/>
    <mergeCell ref="I2:I3"/>
    <mergeCell ref="J2:J3"/>
    <mergeCell ref="P2:Q2"/>
    <mergeCell ref="G1:I1"/>
    <mergeCell ref="J1:L1"/>
    <mergeCell ref="M1:O1"/>
    <mergeCell ref="P1:W1"/>
    <mergeCell ref="K2:K3"/>
    <mergeCell ref="L2:L3"/>
    <mergeCell ref="M2:M3"/>
    <mergeCell ref="N2:N3"/>
    <mergeCell ref="O2:O3"/>
    <mergeCell ref="AA2:AA3"/>
    <mergeCell ref="F1:F3"/>
    <mergeCell ref="A1:A3"/>
    <mergeCell ref="B1:B3"/>
    <mergeCell ref="C1:C3"/>
    <mergeCell ref="D1:D3"/>
    <mergeCell ref="E1:E3"/>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3"/>
  <sheetViews>
    <sheetView tabSelected="1" topLeftCell="D1" zoomScaleNormal="100" workbookViewId="0">
      <selection activeCell="K11" sqref="K11"/>
    </sheetView>
  </sheetViews>
  <sheetFormatPr baseColWidth="10" defaultRowHeight="15" x14ac:dyDescent="0.25"/>
  <cols>
    <col min="1" max="1" width="10" customWidth="1"/>
    <col min="2" max="2" width="30" bestFit="1" customWidth="1"/>
    <col min="3" max="3" width="26.42578125" style="115" bestFit="1" customWidth="1"/>
    <col min="4" max="4" width="17" bestFit="1" customWidth="1"/>
    <col min="5" max="5" width="27" bestFit="1" customWidth="1"/>
    <col min="6" max="6" width="26.42578125" style="115" bestFit="1" customWidth="1"/>
    <col min="7" max="7" width="20.85546875" bestFit="1" customWidth="1"/>
    <col min="8" max="8" width="27" bestFit="1" customWidth="1"/>
    <col min="9" max="9" width="23.7109375" style="115" bestFit="1" customWidth="1"/>
    <col min="10" max="10" width="20.85546875" bestFit="1" customWidth="1"/>
  </cols>
  <sheetData>
    <row r="1" spans="1:10" x14ac:dyDescent="0.25">
      <c r="A1" s="344" t="s">
        <v>0</v>
      </c>
      <c r="B1" s="346" t="s">
        <v>5</v>
      </c>
      <c r="C1" s="347"/>
      <c r="D1" s="348"/>
      <c r="E1" s="346" t="s">
        <v>6</v>
      </c>
      <c r="F1" s="347"/>
      <c r="G1" s="348"/>
      <c r="H1" s="346" t="s">
        <v>7</v>
      </c>
      <c r="I1" s="347"/>
      <c r="J1" s="348"/>
    </row>
    <row r="2" spans="1:10" x14ac:dyDescent="0.25">
      <c r="A2" s="345"/>
      <c r="B2" s="79"/>
      <c r="C2" s="80"/>
      <c r="D2" s="81"/>
      <c r="E2" s="79"/>
      <c r="F2" s="80"/>
      <c r="G2" s="81"/>
      <c r="H2" s="79"/>
      <c r="I2" s="78"/>
      <c r="J2" s="81"/>
    </row>
    <row r="3" spans="1:10" x14ac:dyDescent="0.25">
      <c r="A3" s="345"/>
      <c r="B3" s="77" t="s">
        <v>423</v>
      </c>
      <c r="C3" s="77" t="s">
        <v>424</v>
      </c>
      <c r="D3" s="77" t="s">
        <v>180</v>
      </c>
      <c r="E3" s="77" t="s">
        <v>423</v>
      </c>
      <c r="F3" s="77" t="s">
        <v>424</v>
      </c>
      <c r="G3" s="334" t="s">
        <v>180</v>
      </c>
      <c r="H3" s="77" t="s">
        <v>423</v>
      </c>
      <c r="I3" s="77" t="s">
        <v>424</v>
      </c>
      <c r="J3" s="334" t="s">
        <v>180</v>
      </c>
    </row>
    <row r="4" spans="1:10" x14ac:dyDescent="0.25">
      <c r="A4" s="99" t="s">
        <v>118</v>
      </c>
      <c r="B4" s="139" t="s">
        <v>205</v>
      </c>
      <c r="C4" s="136" t="s">
        <v>188</v>
      </c>
      <c r="D4" s="60" t="s">
        <v>425</v>
      </c>
      <c r="E4" s="87" t="s">
        <v>21</v>
      </c>
      <c r="F4" s="88" t="s">
        <v>21</v>
      </c>
      <c r="G4" s="3" t="s">
        <v>21</v>
      </c>
      <c r="H4" s="87" t="s">
        <v>21</v>
      </c>
      <c r="I4" s="88" t="s">
        <v>21</v>
      </c>
      <c r="J4" s="3" t="s">
        <v>21</v>
      </c>
    </row>
    <row r="5" spans="1:10" x14ac:dyDescent="0.25">
      <c r="A5" s="85"/>
      <c r="B5" s="42" t="s">
        <v>427</v>
      </c>
      <c r="C5" s="137" t="s">
        <v>428</v>
      </c>
      <c r="D5" s="39" t="s">
        <v>429</v>
      </c>
      <c r="E5" s="89"/>
      <c r="F5" s="86"/>
      <c r="G5" s="5"/>
      <c r="H5" s="89"/>
      <c r="I5" s="86"/>
      <c r="J5" s="5"/>
    </row>
    <row r="6" spans="1:10" x14ac:dyDescent="0.25">
      <c r="A6" s="90"/>
      <c r="B6" s="48" t="s">
        <v>253</v>
      </c>
      <c r="C6" s="138" t="s">
        <v>254</v>
      </c>
      <c r="D6" s="153" t="s">
        <v>426</v>
      </c>
      <c r="E6" s="89"/>
      <c r="F6" s="86"/>
      <c r="G6" s="5"/>
      <c r="H6" s="89"/>
      <c r="I6" s="86"/>
      <c r="J6" s="5"/>
    </row>
    <row r="7" spans="1:10" x14ac:dyDescent="0.25">
      <c r="A7" s="85" t="s">
        <v>119</v>
      </c>
      <c r="B7" s="42" t="s">
        <v>205</v>
      </c>
      <c r="C7" s="137" t="s">
        <v>188</v>
      </c>
      <c r="D7" s="39" t="s">
        <v>425</v>
      </c>
      <c r="E7" s="87" t="s">
        <v>21</v>
      </c>
      <c r="F7" s="88" t="s">
        <v>21</v>
      </c>
      <c r="G7" s="3" t="s">
        <v>21</v>
      </c>
      <c r="H7" s="87" t="s">
        <v>21</v>
      </c>
      <c r="I7" s="88" t="s">
        <v>21</v>
      </c>
      <c r="J7" s="3" t="s">
        <v>21</v>
      </c>
    </row>
    <row r="8" spans="1:10" x14ac:dyDescent="0.25">
      <c r="A8" s="85"/>
      <c r="B8" s="42" t="s">
        <v>430</v>
      </c>
      <c r="C8" s="137" t="s">
        <v>428</v>
      </c>
      <c r="D8" s="39" t="s">
        <v>429</v>
      </c>
      <c r="E8" s="89"/>
      <c r="F8" s="86"/>
      <c r="G8" s="5"/>
      <c r="H8" s="89"/>
      <c r="I8" s="86"/>
      <c r="J8" s="5"/>
    </row>
    <row r="9" spans="1:10" x14ac:dyDescent="0.25">
      <c r="A9" s="85"/>
      <c r="B9" s="42" t="s">
        <v>597</v>
      </c>
      <c r="C9" s="137" t="s">
        <v>598</v>
      </c>
      <c r="D9" s="39" t="s">
        <v>426</v>
      </c>
      <c r="E9" s="93"/>
      <c r="F9" s="92"/>
      <c r="G9" s="11"/>
      <c r="H9" s="93"/>
      <c r="I9" s="92"/>
      <c r="J9" s="11"/>
    </row>
    <row r="10" spans="1:10" x14ac:dyDescent="0.25">
      <c r="A10" s="99" t="s">
        <v>18</v>
      </c>
      <c r="B10" s="139" t="s">
        <v>433</v>
      </c>
      <c r="C10" s="136" t="s">
        <v>434</v>
      </c>
      <c r="D10" s="60" t="s">
        <v>435</v>
      </c>
      <c r="E10" s="89" t="s">
        <v>21</v>
      </c>
      <c r="F10" s="86" t="s">
        <v>21</v>
      </c>
      <c r="G10" s="5" t="s">
        <v>21</v>
      </c>
      <c r="H10" s="42" t="s">
        <v>437</v>
      </c>
      <c r="I10" s="137" t="s">
        <v>185</v>
      </c>
      <c r="J10" s="39" t="s">
        <v>438</v>
      </c>
    </row>
    <row r="11" spans="1:10" x14ac:dyDescent="0.25">
      <c r="A11" s="85"/>
      <c r="B11" s="42" t="s">
        <v>205</v>
      </c>
      <c r="C11" s="137" t="s">
        <v>188</v>
      </c>
      <c r="D11" s="39" t="s">
        <v>425</v>
      </c>
      <c r="E11" s="89"/>
      <c r="F11" s="86"/>
      <c r="G11" s="5"/>
      <c r="H11" s="89"/>
      <c r="I11" s="86"/>
      <c r="J11" s="5"/>
    </row>
    <row r="12" spans="1:10" x14ac:dyDescent="0.25">
      <c r="A12" s="85"/>
      <c r="B12" s="42" t="s">
        <v>312</v>
      </c>
      <c r="C12" s="137" t="s">
        <v>313</v>
      </c>
      <c r="D12" s="39" t="s">
        <v>529</v>
      </c>
      <c r="E12" s="89"/>
      <c r="F12" s="86"/>
      <c r="G12" s="5"/>
      <c r="H12" s="89"/>
      <c r="I12" s="86"/>
      <c r="J12" s="5"/>
    </row>
    <row r="13" spans="1:10" x14ac:dyDescent="0.25">
      <c r="A13" s="85"/>
      <c r="B13" s="42" t="s">
        <v>704</v>
      </c>
      <c r="C13" s="137" t="s">
        <v>439</v>
      </c>
      <c r="D13" s="39" t="s">
        <v>432</v>
      </c>
      <c r="E13" s="89"/>
      <c r="F13" s="86"/>
      <c r="G13" s="5"/>
      <c r="H13" s="89"/>
      <c r="I13" s="86"/>
      <c r="J13" s="5"/>
    </row>
    <row r="14" spans="1:10" x14ac:dyDescent="0.25">
      <c r="A14" s="85"/>
      <c r="B14" s="42" t="s">
        <v>705</v>
      </c>
      <c r="C14" s="137" t="s">
        <v>431</v>
      </c>
      <c r="D14" s="39" t="s">
        <v>432</v>
      </c>
      <c r="E14" s="89"/>
      <c r="F14" s="86"/>
      <c r="G14" s="5"/>
      <c r="H14" s="89"/>
      <c r="I14" s="86"/>
      <c r="J14" s="5"/>
    </row>
    <row r="15" spans="1:10" x14ac:dyDescent="0.25">
      <c r="A15" s="90"/>
      <c r="B15" s="48" t="s">
        <v>181</v>
      </c>
      <c r="C15" s="138" t="s">
        <v>182</v>
      </c>
      <c r="D15" s="153" t="s">
        <v>436</v>
      </c>
      <c r="E15" s="89"/>
      <c r="F15" s="86"/>
      <c r="G15" s="5"/>
      <c r="H15" s="89"/>
      <c r="I15" s="86"/>
      <c r="J15" s="5"/>
    </row>
    <row r="16" spans="1:10" x14ac:dyDescent="0.25">
      <c r="A16" s="99" t="s">
        <v>23</v>
      </c>
      <c r="B16" s="139" t="s">
        <v>205</v>
      </c>
      <c r="C16" s="136" t="s">
        <v>188</v>
      </c>
      <c r="D16" s="60" t="s">
        <v>425</v>
      </c>
      <c r="E16" s="87" t="s">
        <v>21</v>
      </c>
      <c r="F16" s="88" t="s">
        <v>21</v>
      </c>
      <c r="G16" s="3" t="s">
        <v>21</v>
      </c>
      <c r="H16" s="139" t="s">
        <v>433</v>
      </c>
      <c r="I16" s="136" t="s">
        <v>434</v>
      </c>
      <c r="J16" s="60" t="s">
        <v>435</v>
      </c>
    </row>
    <row r="17" spans="1:10" x14ac:dyDescent="0.25">
      <c r="A17" s="85"/>
      <c r="B17" s="42" t="s">
        <v>440</v>
      </c>
      <c r="C17" s="137" t="s">
        <v>441</v>
      </c>
      <c r="D17" s="39" t="s">
        <v>442</v>
      </c>
      <c r="E17" s="89"/>
      <c r="F17" s="86"/>
      <c r="G17" s="5"/>
      <c r="H17" s="42" t="s">
        <v>444</v>
      </c>
      <c r="I17" s="137" t="s">
        <v>233</v>
      </c>
      <c r="J17" s="39" t="s">
        <v>435</v>
      </c>
    </row>
    <row r="18" spans="1:10" x14ac:dyDescent="0.25">
      <c r="A18" s="85"/>
      <c r="B18" s="42" t="s">
        <v>705</v>
      </c>
      <c r="C18" s="137" t="s">
        <v>431</v>
      </c>
      <c r="D18" s="39" t="s">
        <v>432</v>
      </c>
      <c r="E18" s="89"/>
      <c r="F18" s="86"/>
      <c r="G18" s="5"/>
      <c r="H18" s="42" t="s">
        <v>437</v>
      </c>
      <c r="I18" s="137" t="s">
        <v>185</v>
      </c>
      <c r="J18" s="39" t="s">
        <v>438</v>
      </c>
    </row>
    <row r="19" spans="1:10" x14ac:dyDescent="0.25">
      <c r="A19" s="85"/>
      <c r="B19" s="42" t="s">
        <v>199</v>
      </c>
      <c r="C19" s="137" t="s">
        <v>443</v>
      </c>
      <c r="D19" s="39" t="s">
        <v>596</v>
      </c>
      <c r="E19" s="89"/>
      <c r="F19" s="86"/>
      <c r="G19" s="5"/>
      <c r="H19" s="93"/>
      <c r="I19" s="92"/>
      <c r="J19" s="11"/>
    </row>
    <row r="20" spans="1:10" x14ac:dyDescent="0.25">
      <c r="A20" s="94" t="s">
        <v>24</v>
      </c>
      <c r="B20" s="142" t="s">
        <v>703</v>
      </c>
      <c r="C20" s="143" t="s">
        <v>227</v>
      </c>
      <c r="D20" s="157" t="s">
        <v>432</v>
      </c>
      <c r="E20" s="97" t="s">
        <v>21</v>
      </c>
      <c r="F20" s="96" t="s">
        <v>21</v>
      </c>
      <c r="G20" s="98" t="s">
        <v>21</v>
      </c>
      <c r="H20" s="89" t="s">
        <v>580</v>
      </c>
      <c r="I20" s="86" t="s">
        <v>580</v>
      </c>
      <c r="J20" s="5" t="s">
        <v>580</v>
      </c>
    </row>
    <row r="21" spans="1:10" x14ac:dyDescent="0.25">
      <c r="A21" s="94" t="s">
        <v>28</v>
      </c>
      <c r="B21" s="97" t="s">
        <v>21</v>
      </c>
      <c r="C21" s="135" t="s">
        <v>21</v>
      </c>
      <c r="D21" s="98" t="s">
        <v>21</v>
      </c>
      <c r="E21" s="97" t="s">
        <v>21</v>
      </c>
      <c r="F21" s="96" t="s">
        <v>21</v>
      </c>
      <c r="G21" s="98" t="s">
        <v>21</v>
      </c>
      <c r="H21" s="97" t="s">
        <v>21</v>
      </c>
      <c r="I21" s="96" t="s">
        <v>21</v>
      </c>
      <c r="J21" s="98" t="s">
        <v>21</v>
      </c>
    </row>
    <row r="22" spans="1:10" x14ac:dyDescent="0.25">
      <c r="A22" s="99" t="s">
        <v>30</v>
      </c>
      <c r="B22" s="139" t="s">
        <v>205</v>
      </c>
      <c r="C22" s="136" t="s">
        <v>188</v>
      </c>
      <c r="D22" s="60" t="s">
        <v>425</v>
      </c>
      <c r="E22" s="87" t="s">
        <v>21</v>
      </c>
      <c r="F22" s="88" t="s">
        <v>21</v>
      </c>
      <c r="G22" s="3" t="s">
        <v>21</v>
      </c>
      <c r="H22" s="89" t="s">
        <v>580</v>
      </c>
      <c r="I22" s="86" t="s">
        <v>580</v>
      </c>
      <c r="J22" s="5" t="s">
        <v>580</v>
      </c>
    </row>
    <row r="23" spans="1:10" x14ac:dyDescent="0.25">
      <c r="A23" s="99" t="s">
        <v>33</v>
      </c>
      <c r="B23" s="139" t="s">
        <v>205</v>
      </c>
      <c r="C23" s="136" t="s">
        <v>188</v>
      </c>
      <c r="D23" s="60" t="s">
        <v>425</v>
      </c>
      <c r="E23" s="87" t="s">
        <v>21</v>
      </c>
      <c r="F23" s="88" t="s">
        <v>21</v>
      </c>
      <c r="G23" s="3" t="s">
        <v>21</v>
      </c>
      <c r="H23" s="139" t="s">
        <v>21</v>
      </c>
      <c r="I23" s="136" t="s">
        <v>21</v>
      </c>
      <c r="J23" s="60" t="s">
        <v>21</v>
      </c>
    </row>
    <row r="24" spans="1:10" x14ac:dyDescent="0.25">
      <c r="A24" s="85"/>
      <c r="B24" s="42" t="s">
        <v>445</v>
      </c>
      <c r="C24" s="137" t="s">
        <v>446</v>
      </c>
      <c r="D24" s="39" t="s">
        <v>447</v>
      </c>
      <c r="E24" s="89"/>
      <c r="F24" s="86"/>
      <c r="G24" s="5"/>
      <c r="H24" s="89"/>
      <c r="I24" s="86"/>
      <c r="J24" s="5"/>
    </row>
    <row r="25" spans="1:10" x14ac:dyDescent="0.25">
      <c r="A25" s="90"/>
      <c r="B25" s="48" t="s">
        <v>225</v>
      </c>
      <c r="C25" s="138" t="s">
        <v>226</v>
      </c>
      <c r="D25" s="153" t="s">
        <v>432</v>
      </c>
      <c r="E25" s="93"/>
      <c r="F25" s="92"/>
      <c r="G25" s="11"/>
      <c r="H25" s="93"/>
      <c r="I25" s="92"/>
      <c r="J25" s="11"/>
    </row>
    <row r="26" spans="1:10" x14ac:dyDescent="0.25">
      <c r="A26" s="99" t="s">
        <v>35</v>
      </c>
      <c r="B26" s="139" t="s">
        <v>430</v>
      </c>
      <c r="C26" s="136" t="s">
        <v>428</v>
      </c>
      <c r="D26" s="60" t="s">
        <v>429</v>
      </c>
      <c r="E26" s="89" t="s">
        <v>21</v>
      </c>
      <c r="F26" s="86" t="s">
        <v>21</v>
      </c>
      <c r="G26" s="5" t="s">
        <v>21</v>
      </c>
      <c r="H26" s="89" t="s">
        <v>21</v>
      </c>
      <c r="I26" s="86" t="s">
        <v>21</v>
      </c>
      <c r="J26" s="5" t="s">
        <v>21</v>
      </c>
    </row>
    <row r="27" spans="1:10" x14ac:dyDescent="0.25">
      <c r="A27" s="85"/>
      <c r="B27" s="42" t="s">
        <v>253</v>
      </c>
      <c r="C27" s="137" t="s">
        <v>254</v>
      </c>
      <c r="D27" s="39" t="s">
        <v>426</v>
      </c>
      <c r="E27" s="89"/>
      <c r="F27" s="86"/>
      <c r="G27" s="5"/>
      <c r="H27" s="89"/>
      <c r="I27" s="86"/>
      <c r="J27" s="5"/>
    </row>
    <row r="28" spans="1:10" x14ac:dyDescent="0.25">
      <c r="A28" s="99" t="s">
        <v>39</v>
      </c>
      <c r="B28" s="139" t="s">
        <v>430</v>
      </c>
      <c r="C28" s="136" t="s">
        <v>428</v>
      </c>
      <c r="D28" s="60" t="s">
        <v>429</v>
      </c>
      <c r="E28" s="87" t="s">
        <v>21</v>
      </c>
      <c r="F28" s="88" t="s">
        <v>21</v>
      </c>
      <c r="G28" s="3" t="s">
        <v>21</v>
      </c>
      <c r="H28" s="87" t="s">
        <v>21</v>
      </c>
      <c r="I28" s="88" t="s">
        <v>21</v>
      </c>
      <c r="J28" s="3" t="s">
        <v>21</v>
      </c>
    </row>
    <row r="29" spans="1:10" x14ac:dyDescent="0.25">
      <c r="A29" s="90"/>
      <c r="B29" s="48" t="s">
        <v>218</v>
      </c>
      <c r="C29" s="138" t="s">
        <v>219</v>
      </c>
      <c r="D29" s="153" t="s">
        <v>436</v>
      </c>
      <c r="E29" s="93"/>
      <c r="F29" s="92"/>
      <c r="G29" s="11"/>
      <c r="H29" s="93"/>
      <c r="I29" s="92"/>
      <c r="J29" s="11"/>
    </row>
    <row r="30" spans="1:10" x14ac:dyDescent="0.25">
      <c r="A30" s="99" t="s">
        <v>43</v>
      </c>
      <c r="B30" s="139" t="s">
        <v>305</v>
      </c>
      <c r="C30" s="136" t="s">
        <v>306</v>
      </c>
      <c r="D30" s="60" t="s">
        <v>529</v>
      </c>
      <c r="E30" s="87" t="s">
        <v>21</v>
      </c>
      <c r="F30" s="88" t="s">
        <v>21</v>
      </c>
      <c r="G30" s="3" t="s">
        <v>21</v>
      </c>
      <c r="H30" s="87" t="s">
        <v>21</v>
      </c>
      <c r="I30" s="88" t="s">
        <v>21</v>
      </c>
      <c r="J30" s="3" t="s">
        <v>21</v>
      </c>
    </row>
    <row r="31" spans="1:10" x14ac:dyDescent="0.25">
      <c r="A31" s="85"/>
      <c r="B31" s="42" t="s">
        <v>205</v>
      </c>
      <c r="C31" s="137" t="s">
        <v>188</v>
      </c>
      <c r="D31" s="39" t="s">
        <v>425</v>
      </c>
      <c r="E31" s="89"/>
      <c r="F31" s="86"/>
      <c r="G31" s="5"/>
      <c r="H31" s="89"/>
      <c r="I31" s="86"/>
      <c r="J31" s="5"/>
    </row>
    <row r="32" spans="1:10" x14ac:dyDescent="0.25">
      <c r="A32" s="85"/>
      <c r="B32" s="42" t="s">
        <v>268</v>
      </c>
      <c r="C32" s="137"/>
      <c r="D32" s="39" t="s">
        <v>579</v>
      </c>
      <c r="E32" s="89"/>
      <c r="F32" s="86"/>
      <c r="G32" s="5"/>
      <c r="H32" s="89"/>
      <c r="I32" s="86"/>
      <c r="J32" s="5"/>
    </row>
    <row r="33" spans="1:10" x14ac:dyDescent="0.25">
      <c r="A33" s="85"/>
      <c r="B33" s="42" t="s">
        <v>268</v>
      </c>
      <c r="C33" s="137"/>
      <c r="D33" s="39" t="s">
        <v>512</v>
      </c>
      <c r="E33" s="89"/>
      <c r="F33" s="86"/>
      <c r="G33" s="5"/>
      <c r="H33" s="89"/>
      <c r="I33" s="86"/>
      <c r="J33" s="5"/>
    </row>
    <row r="34" spans="1:10" x14ac:dyDescent="0.25">
      <c r="A34" s="85"/>
      <c r="B34" s="42" t="s">
        <v>312</v>
      </c>
      <c r="C34" s="137" t="s">
        <v>313</v>
      </c>
      <c r="D34" s="39" t="s">
        <v>529</v>
      </c>
      <c r="E34" s="89"/>
      <c r="F34" s="86"/>
      <c r="G34" s="5"/>
      <c r="H34" s="89"/>
      <c r="I34" s="86"/>
      <c r="J34" s="5"/>
    </row>
    <row r="35" spans="1:10" x14ac:dyDescent="0.25">
      <c r="A35" s="90"/>
      <c r="B35" s="48" t="s">
        <v>225</v>
      </c>
      <c r="C35" s="138" t="s">
        <v>226</v>
      </c>
      <c r="D35" s="153" t="s">
        <v>432</v>
      </c>
      <c r="E35" s="89"/>
      <c r="F35" s="86"/>
      <c r="G35" s="5"/>
      <c r="H35" s="89"/>
      <c r="I35" s="86"/>
      <c r="J35" s="5"/>
    </row>
    <row r="36" spans="1:10" x14ac:dyDescent="0.25">
      <c r="A36" s="94" t="s">
        <v>46</v>
      </c>
      <c r="B36" s="142" t="s">
        <v>268</v>
      </c>
      <c r="C36" s="96"/>
      <c r="D36" s="98" t="s">
        <v>512</v>
      </c>
      <c r="E36" s="97" t="s">
        <v>21</v>
      </c>
      <c r="F36" s="96" t="s">
        <v>21</v>
      </c>
      <c r="G36" s="98" t="s">
        <v>21</v>
      </c>
      <c r="H36" s="97" t="s">
        <v>21</v>
      </c>
      <c r="I36" s="96" t="s">
        <v>21</v>
      </c>
      <c r="J36" s="98" t="s">
        <v>21</v>
      </c>
    </row>
    <row r="37" spans="1:10" x14ac:dyDescent="0.25">
      <c r="A37" s="99" t="s">
        <v>48</v>
      </c>
      <c r="B37" s="139" t="s">
        <v>205</v>
      </c>
      <c r="C37" s="136" t="s">
        <v>188</v>
      </c>
      <c r="D37" s="60" t="s">
        <v>425</v>
      </c>
      <c r="E37" s="89" t="s">
        <v>21</v>
      </c>
      <c r="F37" s="86" t="s">
        <v>21</v>
      </c>
      <c r="G37" s="5" t="s">
        <v>21</v>
      </c>
      <c r="H37" s="89" t="s">
        <v>21</v>
      </c>
      <c r="I37" s="86" t="s">
        <v>21</v>
      </c>
      <c r="J37" s="5" t="s">
        <v>21</v>
      </c>
    </row>
    <row r="38" spans="1:10" x14ac:dyDescent="0.25">
      <c r="A38" s="85"/>
      <c r="B38" s="42" t="s">
        <v>430</v>
      </c>
      <c r="C38" s="137" t="s">
        <v>428</v>
      </c>
      <c r="D38" s="39" t="s">
        <v>429</v>
      </c>
      <c r="E38" s="89"/>
      <c r="F38" s="86"/>
      <c r="G38" s="5"/>
      <c r="H38" s="89"/>
      <c r="I38" s="86"/>
      <c r="J38" s="5"/>
    </row>
    <row r="39" spans="1:10" x14ac:dyDescent="0.25">
      <c r="A39" s="85"/>
      <c r="B39" s="42" t="s">
        <v>218</v>
      </c>
      <c r="C39" s="137" t="s">
        <v>219</v>
      </c>
      <c r="D39" s="39" t="s">
        <v>436</v>
      </c>
      <c r="E39" s="89"/>
      <c r="F39" s="86"/>
      <c r="G39" s="5"/>
      <c r="H39" s="89"/>
      <c r="I39" s="86"/>
      <c r="J39" s="5"/>
    </row>
    <row r="40" spans="1:10" x14ac:dyDescent="0.25">
      <c r="A40" s="90"/>
      <c r="B40" s="48" t="s">
        <v>181</v>
      </c>
      <c r="C40" s="138" t="s">
        <v>182</v>
      </c>
      <c r="D40" s="153" t="s">
        <v>436</v>
      </c>
      <c r="E40" s="89"/>
      <c r="F40" s="86"/>
      <c r="G40" s="5"/>
      <c r="H40" s="89"/>
      <c r="I40" s="86"/>
      <c r="J40" s="5"/>
    </row>
    <row r="41" spans="1:10" x14ac:dyDescent="0.25">
      <c r="A41" s="94" t="s">
        <v>49</v>
      </c>
      <c r="B41" s="97" t="s">
        <v>21</v>
      </c>
      <c r="C41" s="96" t="s">
        <v>21</v>
      </c>
      <c r="D41" s="98" t="s">
        <v>21</v>
      </c>
      <c r="E41" s="97" t="s">
        <v>21</v>
      </c>
      <c r="F41" s="96" t="s">
        <v>21</v>
      </c>
      <c r="G41" s="98" t="s">
        <v>21</v>
      </c>
      <c r="H41" s="97" t="s">
        <v>21</v>
      </c>
      <c r="I41" s="96" t="s">
        <v>21</v>
      </c>
      <c r="J41" s="98" t="s">
        <v>21</v>
      </c>
    </row>
    <row r="42" spans="1:10" x14ac:dyDescent="0.25">
      <c r="A42" s="99" t="s">
        <v>51</v>
      </c>
      <c r="B42" s="139" t="s">
        <v>205</v>
      </c>
      <c r="C42" s="136" t="s">
        <v>188</v>
      </c>
      <c r="D42" s="60" t="s">
        <v>425</v>
      </c>
      <c r="E42" s="89" t="s">
        <v>580</v>
      </c>
      <c r="F42" s="86" t="s">
        <v>580</v>
      </c>
      <c r="G42" s="5" t="s">
        <v>580</v>
      </c>
      <c r="H42" s="89" t="s">
        <v>580</v>
      </c>
      <c r="I42" s="86" t="s">
        <v>580</v>
      </c>
      <c r="J42" s="5" t="s">
        <v>580</v>
      </c>
    </row>
    <row r="43" spans="1:10" x14ac:dyDescent="0.25">
      <c r="A43" s="85"/>
      <c r="B43" s="42" t="s">
        <v>274</v>
      </c>
      <c r="C43" s="137" t="s">
        <v>448</v>
      </c>
      <c r="D43" s="39" t="s">
        <v>529</v>
      </c>
      <c r="E43" s="89"/>
      <c r="F43" s="86"/>
      <c r="G43" s="5"/>
      <c r="H43" s="89"/>
      <c r="I43" s="86"/>
      <c r="J43" s="5"/>
    </row>
    <row r="44" spans="1:10" x14ac:dyDescent="0.25">
      <c r="A44" s="99" t="s">
        <v>53</v>
      </c>
      <c r="B44" s="139" t="s">
        <v>205</v>
      </c>
      <c r="C44" s="136" t="s">
        <v>188</v>
      </c>
      <c r="D44" s="60" t="s">
        <v>425</v>
      </c>
      <c r="E44" s="87" t="s">
        <v>21</v>
      </c>
      <c r="F44" s="88" t="s">
        <v>21</v>
      </c>
      <c r="G44" s="3" t="s">
        <v>21</v>
      </c>
      <c r="H44" s="139" t="s">
        <v>237</v>
      </c>
      <c r="I44" s="136" t="s">
        <v>449</v>
      </c>
      <c r="J44" s="60" t="s">
        <v>438</v>
      </c>
    </row>
    <row r="45" spans="1:10" x14ac:dyDescent="0.25">
      <c r="A45" s="85"/>
      <c r="B45" s="42" t="s">
        <v>444</v>
      </c>
      <c r="C45" s="137" t="s">
        <v>233</v>
      </c>
      <c r="D45" s="39" t="s">
        <v>435</v>
      </c>
      <c r="E45" s="89"/>
      <c r="F45" s="86"/>
      <c r="G45" s="5"/>
      <c r="H45" s="89"/>
      <c r="I45" s="86"/>
      <c r="J45" s="5"/>
    </row>
    <row r="46" spans="1:10" x14ac:dyDescent="0.25">
      <c r="A46" s="99" t="s">
        <v>58</v>
      </c>
      <c r="B46" s="139" t="s">
        <v>205</v>
      </c>
      <c r="C46" s="136" t="s">
        <v>188</v>
      </c>
      <c r="D46" s="60" t="s">
        <v>425</v>
      </c>
      <c r="E46" s="87" t="s">
        <v>21</v>
      </c>
      <c r="F46" s="88" t="s">
        <v>21</v>
      </c>
      <c r="G46" s="3" t="s">
        <v>21</v>
      </c>
      <c r="H46" s="87" t="s">
        <v>580</v>
      </c>
      <c r="I46" s="88" t="s">
        <v>580</v>
      </c>
      <c r="J46" s="3" t="s">
        <v>580</v>
      </c>
    </row>
    <row r="47" spans="1:10" x14ac:dyDescent="0.25">
      <c r="A47" s="90"/>
      <c r="B47" s="48" t="s">
        <v>450</v>
      </c>
      <c r="C47" s="138" t="s">
        <v>451</v>
      </c>
      <c r="D47" s="153" t="s">
        <v>452</v>
      </c>
      <c r="E47" s="89"/>
      <c r="F47" s="86"/>
      <c r="G47" s="5"/>
      <c r="H47" s="89"/>
      <c r="I47" s="86"/>
      <c r="J47" s="5"/>
    </row>
    <row r="48" spans="1:10" x14ac:dyDescent="0.25">
      <c r="A48" s="99" t="s">
        <v>59</v>
      </c>
      <c r="B48" s="139" t="s">
        <v>205</v>
      </c>
      <c r="C48" s="136" t="s">
        <v>188</v>
      </c>
      <c r="D48" s="60" t="s">
        <v>425</v>
      </c>
      <c r="E48" s="87" t="s">
        <v>580</v>
      </c>
      <c r="F48" s="88" t="s">
        <v>580</v>
      </c>
      <c r="G48" s="3" t="s">
        <v>580</v>
      </c>
      <c r="H48" s="87" t="s">
        <v>580</v>
      </c>
      <c r="I48" s="88" t="s">
        <v>580</v>
      </c>
      <c r="J48" s="3" t="s">
        <v>580</v>
      </c>
    </row>
    <row r="49" spans="1:10" x14ac:dyDescent="0.25">
      <c r="A49" s="90"/>
      <c r="B49" s="48" t="s">
        <v>450</v>
      </c>
      <c r="C49" s="138" t="s">
        <v>451</v>
      </c>
      <c r="D49" s="153" t="s">
        <v>452</v>
      </c>
      <c r="E49" s="93"/>
      <c r="F49" s="92"/>
      <c r="G49" s="11"/>
      <c r="H49" s="93"/>
      <c r="I49" s="92"/>
      <c r="J49" s="11"/>
    </row>
    <row r="50" spans="1:10" x14ac:dyDescent="0.25">
      <c r="A50" s="94" t="s">
        <v>61</v>
      </c>
      <c r="B50" s="142" t="s">
        <v>205</v>
      </c>
      <c r="C50" s="143" t="s">
        <v>188</v>
      </c>
      <c r="D50" s="157" t="s">
        <v>425</v>
      </c>
      <c r="E50" s="89" t="s">
        <v>580</v>
      </c>
      <c r="F50" s="86" t="s">
        <v>580</v>
      </c>
      <c r="G50" s="5" t="s">
        <v>580</v>
      </c>
      <c r="H50" s="89" t="s">
        <v>21</v>
      </c>
      <c r="I50" s="86" t="s">
        <v>21</v>
      </c>
      <c r="J50" s="5" t="s">
        <v>21</v>
      </c>
    </row>
    <row r="51" spans="1:10" x14ac:dyDescent="0.25">
      <c r="A51" s="99" t="s">
        <v>63</v>
      </c>
      <c r="B51" s="139" t="s">
        <v>21</v>
      </c>
      <c r="C51" s="136" t="s">
        <v>21</v>
      </c>
      <c r="D51" s="60" t="s">
        <v>21</v>
      </c>
      <c r="E51" s="161" t="s">
        <v>453</v>
      </c>
      <c r="F51" s="136" t="s">
        <v>508</v>
      </c>
      <c r="G51" s="60" t="s">
        <v>509</v>
      </c>
      <c r="H51" s="87" t="s">
        <v>21</v>
      </c>
      <c r="I51" s="88" t="s">
        <v>21</v>
      </c>
      <c r="J51" s="3" t="s">
        <v>21</v>
      </c>
    </row>
    <row r="52" spans="1:10" x14ac:dyDescent="0.25">
      <c r="A52" s="85"/>
      <c r="B52" s="42"/>
      <c r="C52" s="137"/>
      <c r="D52" s="39"/>
      <c r="E52" s="42" t="s">
        <v>454</v>
      </c>
      <c r="F52" s="137" t="s">
        <v>455</v>
      </c>
      <c r="G52" s="39" t="s">
        <v>456</v>
      </c>
      <c r="H52" s="89"/>
      <c r="I52" s="86"/>
      <c r="J52" s="5"/>
    </row>
    <row r="53" spans="1:10" x14ac:dyDescent="0.25">
      <c r="A53" s="85"/>
      <c r="B53" s="42"/>
      <c r="C53" s="137"/>
      <c r="D53" s="39"/>
      <c r="E53" s="48" t="s">
        <v>268</v>
      </c>
      <c r="F53" s="138"/>
      <c r="G53" s="153"/>
      <c r="H53" s="93"/>
      <c r="I53" s="92"/>
      <c r="J53" s="11"/>
    </row>
    <row r="54" spans="1:10" x14ac:dyDescent="0.25">
      <c r="A54" s="99" t="s">
        <v>64</v>
      </c>
      <c r="B54" s="139" t="s">
        <v>205</v>
      </c>
      <c r="C54" s="136" t="s">
        <v>188</v>
      </c>
      <c r="D54" s="60" t="s">
        <v>425</v>
      </c>
      <c r="E54" s="89" t="s">
        <v>21</v>
      </c>
      <c r="F54" s="86" t="s">
        <v>21</v>
      </c>
      <c r="G54" s="5" t="s">
        <v>21</v>
      </c>
      <c r="H54" s="89" t="s">
        <v>21</v>
      </c>
      <c r="I54" s="86" t="s">
        <v>21</v>
      </c>
      <c r="J54" s="5" t="s">
        <v>21</v>
      </c>
    </row>
    <row r="55" spans="1:10" x14ac:dyDescent="0.25">
      <c r="A55" s="90"/>
      <c r="B55" s="48" t="s">
        <v>450</v>
      </c>
      <c r="C55" s="138" t="s">
        <v>451</v>
      </c>
      <c r="D55" s="153" t="s">
        <v>452</v>
      </c>
      <c r="E55" s="89"/>
      <c r="F55" s="86"/>
      <c r="G55" s="5"/>
      <c r="H55" s="89"/>
      <c r="I55" s="86"/>
      <c r="J55" s="5"/>
    </row>
    <row r="56" spans="1:10" x14ac:dyDescent="0.25">
      <c r="A56" s="99" t="s">
        <v>66</v>
      </c>
      <c r="B56" s="139" t="s">
        <v>205</v>
      </c>
      <c r="C56" s="136" t="s">
        <v>188</v>
      </c>
      <c r="D56" s="60" t="s">
        <v>425</v>
      </c>
      <c r="E56" s="87" t="s">
        <v>21</v>
      </c>
      <c r="F56" s="88" t="s">
        <v>21</v>
      </c>
      <c r="G56" s="3" t="s">
        <v>21</v>
      </c>
      <c r="H56" s="87" t="s">
        <v>21</v>
      </c>
      <c r="I56" s="88" t="s">
        <v>21</v>
      </c>
      <c r="J56" s="3" t="s">
        <v>21</v>
      </c>
    </row>
    <row r="57" spans="1:10" x14ac:dyDescent="0.25">
      <c r="A57" s="85"/>
      <c r="B57" s="42" t="s">
        <v>430</v>
      </c>
      <c r="C57" s="137" t="s">
        <v>428</v>
      </c>
      <c r="D57" s="39" t="s">
        <v>429</v>
      </c>
      <c r="E57" s="89"/>
      <c r="F57" s="86"/>
      <c r="G57" s="5"/>
      <c r="H57" s="89"/>
      <c r="I57" s="86"/>
      <c r="J57" s="5"/>
    </row>
    <row r="58" spans="1:10" x14ac:dyDescent="0.25">
      <c r="A58" s="85"/>
      <c r="B58" s="42" t="s">
        <v>268</v>
      </c>
      <c r="C58" s="137"/>
      <c r="D58" s="39"/>
      <c r="E58" s="89" t="s">
        <v>577</v>
      </c>
      <c r="F58" s="86"/>
      <c r="G58" s="5"/>
      <c r="H58" s="89"/>
      <c r="I58" s="86"/>
      <c r="J58" s="5"/>
    </row>
    <row r="59" spans="1:10" x14ac:dyDescent="0.25">
      <c r="A59" s="90"/>
      <c r="B59" s="48" t="s">
        <v>597</v>
      </c>
      <c r="C59" s="138" t="s">
        <v>598</v>
      </c>
      <c r="D59" s="153" t="s">
        <v>426</v>
      </c>
      <c r="E59" s="93"/>
      <c r="F59" s="92"/>
      <c r="G59" s="11"/>
      <c r="H59" s="93"/>
      <c r="I59" s="92"/>
      <c r="J59" s="11"/>
    </row>
    <row r="60" spans="1:10" x14ac:dyDescent="0.25">
      <c r="A60" s="99" t="s">
        <v>120</v>
      </c>
      <c r="B60" s="139" t="s">
        <v>205</v>
      </c>
      <c r="C60" s="136" t="s">
        <v>188</v>
      </c>
      <c r="D60" s="60" t="s">
        <v>425</v>
      </c>
      <c r="E60" s="89" t="s">
        <v>21</v>
      </c>
      <c r="F60" s="86" t="s">
        <v>21</v>
      </c>
      <c r="G60" s="5" t="s">
        <v>21</v>
      </c>
      <c r="H60" s="139" t="s">
        <v>437</v>
      </c>
      <c r="I60" s="136" t="s">
        <v>185</v>
      </c>
      <c r="J60" s="60" t="s">
        <v>438</v>
      </c>
    </row>
    <row r="61" spans="1:10" x14ac:dyDescent="0.25">
      <c r="A61" s="85"/>
      <c r="B61" s="42" t="s">
        <v>457</v>
      </c>
      <c r="C61" s="137" t="s">
        <v>458</v>
      </c>
      <c r="D61" s="39" t="s">
        <v>425</v>
      </c>
      <c r="E61" s="89"/>
      <c r="F61" s="86"/>
      <c r="G61" s="5"/>
      <c r="H61" s="42"/>
      <c r="I61" s="137"/>
      <c r="J61" s="39"/>
    </row>
    <row r="62" spans="1:10" x14ac:dyDescent="0.25">
      <c r="A62" s="85"/>
      <c r="B62" s="42" t="s">
        <v>440</v>
      </c>
      <c r="C62" s="137" t="s">
        <v>441</v>
      </c>
      <c r="D62" s="39" t="s">
        <v>442</v>
      </c>
      <c r="E62" s="89"/>
      <c r="F62" s="86"/>
      <c r="G62" s="5"/>
      <c r="H62" s="89"/>
      <c r="I62" s="86"/>
      <c r="J62" s="5"/>
    </row>
    <row r="63" spans="1:10" x14ac:dyDescent="0.25">
      <c r="A63" s="85"/>
      <c r="B63" s="42" t="s">
        <v>268</v>
      </c>
      <c r="C63" s="137"/>
      <c r="D63" s="39"/>
      <c r="E63" s="89"/>
      <c r="F63" s="86"/>
      <c r="G63" s="5"/>
      <c r="H63" s="89"/>
      <c r="I63" s="86"/>
      <c r="J63" s="5"/>
    </row>
    <row r="64" spans="1:10" x14ac:dyDescent="0.25">
      <c r="A64" s="85"/>
      <c r="B64" s="42" t="s">
        <v>459</v>
      </c>
      <c r="C64" s="137" t="s">
        <v>460</v>
      </c>
      <c r="D64" s="39" t="s">
        <v>461</v>
      </c>
      <c r="E64" s="89"/>
      <c r="F64" s="86"/>
      <c r="G64" s="5"/>
      <c r="H64" s="89"/>
      <c r="I64" s="86"/>
      <c r="J64" s="5"/>
    </row>
    <row r="65" spans="1:10" x14ac:dyDescent="0.25">
      <c r="A65" s="85"/>
      <c r="B65" s="42" t="s">
        <v>312</v>
      </c>
      <c r="C65" s="137" t="s">
        <v>313</v>
      </c>
      <c r="D65" s="39" t="s">
        <v>529</v>
      </c>
      <c r="E65" s="89"/>
      <c r="F65" s="86"/>
      <c r="G65" s="5"/>
      <c r="H65" s="89"/>
      <c r="I65" s="86"/>
      <c r="J65" s="5"/>
    </row>
    <row r="66" spans="1:10" x14ac:dyDescent="0.25">
      <c r="A66" s="85"/>
      <c r="B66" s="42" t="s">
        <v>225</v>
      </c>
      <c r="C66" s="137" t="s">
        <v>226</v>
      </c>
      <c r="D66" s="39" t="s">
        <v>432</v>
      </c>
      <c r="E66" s="89"/>
      <c r="F66" s="86"/>
      <c r="G66" s="5"/>
      <c r="H66" s="89"/>
      <c r="I66" s="86"/>
      <c r="J66" s="5"/>
    </row>
    <row r="67" spans="1:10" x14ac:dyDescent="0.25">
      <c r="A67" s="90"/>
      <c r="B67" s="42" t="s">
        <v>199</v>
      </c>
      <c r="C67" s="137" t="s">
        <v>443</v>
      </c>
      <c r="D67" s="39" t="s">
        <v>596</v>
      </c>
      <c r="E67" s="89"/>
      <c r="F67" s="86"/>
      <c r="G67" s="5"/>
      <c r="H67" s="93"/>
      <c r="I67" s="92"/>
      <c r="J67" s="11"/>
    </row>
    <row r="68" spans="1:10" x14ac:dyDescent="0.25">
      <c r="A68" s="85" t="s">
        <v>121</v>
      </c>
      <c r="B68" s="139" t="s">
        <v>205</v>
      </c>
      <c r="C68" s="136" t="s">
        <v>188</v>
      </c>
      <c r="D68" s="60" t="s">
        <v>425</v>
      </c>
      <c r="E68" s="87" t="s">
        <v>21</v>
      </c>
      <c r="F68" s="88" t="s">
        <v>21</v>
      </c>
      <c r="G68" s="3" t="s">
        <v>21</v>
      </c>
      <c r="H68" s="42" t="s">
        <v>437</v>
      </c>
      <c r="I68" s="137" t="s">
        <v>185</v>
      </c>
      <c r="J68" s="39" t="s">
        <v>438</v>
      </c>
    </row>
    <row r="69" spans="1:10" x14ac:dyDescent="0.25">
      <c r="A69" s="85"/>
      <c r="B69" s="42" t="s">
        <v>440</v>
      </c>
      <c r="C69" s="137" t="s">
        <v>441</v>
      </c>
      <c r="D69" s="39" t="s">
        <v>442</v>
      </c>
      <c r="E69" s="89"/>
      <c r="F69" s="86"/>
      <c r="G69" s="5"/>
      <c r="H69" s="89"/>
      <c r="I69" s="86"/>
      <c r="J69" s="5"/>
    </row>
    <row r="70" spans="1:10" x14ac:dyDescent="0.25">
      <c r="A70" s="85"/>
      <c r="B70" s="42" t="s">
        <v>462</v>
      </c>
      <c r="C70" s="137" t="s">
        <v>304</v>
      </c>
      <c r="D70" s="39" t="s">
        <v>432</v>
      </c>
      <c r="E70" s="89"/>
      <c r="F70" s="86"/>
      <c r="G70" s="5"/>
      <c r="H70" s="89"/>
      <c r="I70" s="86"/>
      <c r="J70" s="5"/>
    </row>
    <row r="71" spans="1:10" x14ac:dyDescent="0.25">
      <c r="A71" s="85"/>
      <c r="B71" s="42" t="s">
        <v>459</v>
      </c>
      <c r="C71" s="137" t="s">
        <v>460</v>
      </c>
      <c r="D71" s="39" t="s">
        <v>461</v>
      </c>
      <c r="E71" s="89"/>
      <c r="F71" s="86"/>
      <c r="G71" s="5"/>
      <c r="H71" s="89"/>
      <c r="I71" s="86"/>
      <c r="J71" s="5"/>
    </row>
    <row r="72" spans="1:10" x14ac:dyDescent="0.25">
      <c r="A72" s="85"/>
      <c r="B72" s="42" t="s">
        <v>225</v>
      </c>
      <c r="C72" s="137" t="s">
        <v>226</v>
      </c>
      <c r="D72" s="39" t="s">
        <v>432</v>
      </c>
      <c r="E72" s="89"/>
      <c r="F72" s="86"/>
      <c r="G72" s="5"/>
      <c r="H72" s="89"/>
      <c r="I72" s="86"/>
      <c r="J72" s="5"/>
    </row>
    <row r="73" spans="1:10" x14ac:dyDescent="0.25">
      <c r="A73" s="90"/>
      <c r="B73" s="48" t="s">
        <v>463</v>
      </c>
      <c r="C73" s="138" t="s">
        <v>464</v>
      </c>
      <c r="D73" s="153" t="s">
        <v>435</v>
      </c>
      <c r="E73" s="93"/>
      <c r="F73" s="92"/>
      <c r="G73" s="11"/>
      <c r="H73" s="93"/>
      <c r="I73" s="92"/>
      <c r="J73" s="11"/>
    </row>
    <row r="74" spans="1:10" x14ac:dyDescent="0.25">
      <c r="A74" s="100" t="s">
        <v>125</v>
      </c>
      <c r="B74" s="119" t="s">
        <v>310</v>
      </c>
      <c r="C74" s="113" t="s">
        <v>311</v>
      </c>
      <c r="D74" s="158" t="s">
        <v>596</v>
      </c>
      <c r="E74" s="29" t="s">
        <v>21</v>
      </c>
      <c r="F74" s="101" t="s">
        <v>21</v>
      </c>
      <c r="G74" s="13" t="s">
        <v>21</v>
      </c>
      <c r="H74" s="29" t="s">
        <v>21</v>
      </c>
      <c r="I74" s="101" t="s">
        <v>21</v>
      </c>
      <c r="J74" s="13" t="s">
        <v>21</v>
      </c>
    </row>
    <row r="75" spans="1:10" x14ac:dyDescent="0.25">
      <c r="A75" s="100"/>
      <c r="B75" s="49" t="s">
        <v>469</v>
      </c>
      <c r="C75" s="114" t="s">
        <v>470</v>
      </c>
      <c r="D75" s="40" t="s">
        <v>432</v>
      </c>
      <c r="E75" s="29"/>
      <c r="F75" s="101"/>
      <c r="G75" s="13"/>
      <c r="H75" s="29"/>
      <c r="I75" s="101"/>
      <c r="J75" s="13"/>
    </row>
    <row r="76" spans="1:10" x14ac:dyDescent="0.25">
      <c r="A76" s="100"/>
      <c r="B76" s="49" t="s">
        <v>430</v>
      </c>
      <c r="C76" s="114" t="s">
        <v>428</v>
      </c>
      <c r="D76" s="40" t="s">
        <v>429</v>
      </c>
      <c r="E76" s="29"/>
      <c r="F76" s="101"/>
      <c r="G76" s="13"/>
      <c r="H76" s="29"/>
      <c r="I76" s="101"/>
      <c r="J76" s="13"/>
    </row>
    <row r="77" spans="1:10" x14ac:dyDescent="0.25">
      <c r="A77" s="100"/>
      <c r="B77" s="49" t="s">
        <v>597</v>
      </c>
      <c r="C77" s="114" t="s">
        <v>598</v>
      </c>
      <c r="D77" s="40" t="s">
        <v>426</v>
      </c>
      <c r="E77" s="29"/>
      <c r="F77" s="101"/>
      <c r="G77" s="13"/>
      <c r="H77" s="29"/>
      <c r="I77" s="101"/>
      <c r="J77" s="13"/>
    </row>
    <row r="78" spans="1:10" x14ac:dyDescent="0.25">
      <c r="A78" s="100"/>
      <c r="B78" s="49" t="s">
        <v>466</v>
      </c>
      <c r="C78" s="114" t="s">
        <v>467</v>
      </c>
      <c r="D78" s="40" t="s">
        <v>468</v>
      </c>
      <c r="E78" s="29"/>
      <c r="F78" s="101"/>
      <c r="G78" s="13"/>
      <c r="H78" s="29"/>
      <c r="I78" s="101"/>
      <c r="J78" s="13"/>
    </row>
    <row r="79" spans="1:10" x14ac:dyDescent="0.25">
      <c r="A79" s="100"/>
      <c r="B79" s="49" t="s">
        <v>312</v>
      </c>
      <c r="C79" s="114" t="s">
        <v>313</v>
      </c>
      <c r="D79" s="40" t="s">
        <v>529</v>
      </c>
      <c r="E79" s="29"/>
      <c r="F79" s="101"/>
      <c r="G79" s="13"/>
      <c r="H79" s="29"/>
      <c r="I79" s="101"/>
      <c r="J79" s="13"/>
    </row>
    <row r="80" spans="1:10" x14ac:dyDescent="0.25">
      <c r="A80" s="100"/>
      <c r="B80" s="49" t="s">
        <v>199</v>
      </c>
      <c r="C80" s="114" t="s">
        <v>443</v>
      </c>
      <c r="D80" s="40" t="s">
        <v>596</v>
      </c>
      <c r="E80" s="29"/>
      <c r="F80" s="101"/>
      <c r="G80" s="13"/>
      <c r="H80" s="29"/>
      <c r="I80" s="101"/>
      <c r="J80" s="13"/>
    </row>
    <row r="81" spans="1:10" x14ac:dyDescent="0.25">
      <c r="A81" s="100"/>
      <c r="B81" s="54" t="s">
        <v>465</v>
      </c>
      <c r="C81" s="112" t="s">
        <v>219</v>
      </c>
      <c r="D81" s="159" t="s">
        <v>436</v>
      </c>
      <c r="E81" s="29"/>
      <c r="F81" s="101"/>
      <c r="G81" s="13"/>
      <c r="H81" s="29"/>
      <c r="I81" s="101"/>
      <c r="J81" s="13"/>
    </row>
    <row r="82" spans="1:10" x14ac:dyDescent="0.25">
      <c r="A82" s="111" t="s">
        <v>126</v>
      </c>
      <c r="B82" s="119" t="s">
        <v>310</v>
      </c>
      <c r="C82" s="113" t="s">
        <v>311</v>
      </c>
      <c r="D82" s="158" t="s">
        <v>596</v>
      </c>
      <c r="E82" s="25" t="s">
        <v>21</v>
      </c>
      <c r="F82" s="104" t="s">
        <v>21</v>
      </c>
      <c r="G82" s="26" t="s">
        <v>21</v>
      </c>
      <c r="H82" s="25" t="s">
        <v>21</v>
      </c>
      <c r="I82" s="104" t="s">
        <v>21</v>
      </c>
      <c r="J82" s="26" t="s">
        <v>21</v>
      </c>
    </row>
    <row r="83" spans="1:10" x14ac:dyDescent="0.25">
      <c r="A83" s="100"/>
      <c r="B83" s="49" t="s">
        <v>472</v>
      </c>
      <c r="C83" s="114" t="s">
        <v>473</v>
      </c>
      <c r="D83" s="40" t="s">
        <v>474</v>
      </c>
      <c r="E83" s="29"/>
      <c r="F83" s="101"/>
      <c r="G83" s="13"/>
      <c r="H83" s="29"/>
      <c r="I83" s="101"/>
      <c r="J83" s="13"/>
    </row>
    <row r="84" spans="1:10" x14ac:dyDescent="0.25">
      <c r="A84" s="100"/>
      <c r="B84" s="49" t="s">
        <v>477</v>
      </c>
      <c r="C84" s="114" t="s">
        <v>478</v>
      </c>
      <c r="D84" s="40" t="s">
        <v>432</v>
      </c>
      <c r="E84" s="29"/>
      <c r="F84" s="101"/>
      <c r="G84" s="13"/>
      <c r="H84" s="29"/>
      <c r="I84" s="101"/>
      <c r="J84" s="13"/>
    </row>
    <row r="85" spans="1:10" x14ac:dyDescent="0.25">
      <c r="A85" s="100"/>
      <c r="B85" s="49" t="s">
        <v>268</v>
      </c>
      <c r="C85" s="114"/>
      <c r="D85" s="40"/>
      <c r="E85" s="29"/>
      <c r="F85" s="101"/>
      <c r="G85" s="13"/>
      <c r="H85" s="29"/>
      <c r="I85" s="101"/>
      <c r="J85" s="13"/>
    </row>
    <row r="86" spans="1:10" x14ac:dyDescent="0.25">
      <c r="A86" s="100"/>
      <c r="B86" s="49" t="s">
        <v>268</v>
      </c>
      <c r="C86" s="114"/>
      <c r="D86" s="40"/>
      <c r="E86" s="29"/>
      <c r="F86" s="101"/>
      <c r="G86" s="13"/>
      <c r="H86" s="29"/>
      <c r="I86" s="101"/>
      <c r="J86" s="13"/>
    </row>
    <row r="87" spans="1:10" x14ac:dyDescent="0.25">
      <c r="A87" s="100"/>
      <c r="B87" s="49" t="s">
        <v>597</v>
      </c>
      <c r="C87" s="114" t="s">
        <v>598</v>
      </c>
      <c r="D87" s="40" t="s">
        <v>426</v>
      </c>
      <c r="E87" s="29"/>
      <c r="F87" s="101"/>
      <c r="G87" s="13"/>
      <c r="H87" s="29"/>
      <c r="I87" s="101"/>
      <c r="J87" s="13"/>
    </row>
    <row r="88" spans="1:10" x14ac:dyDescent="0.25">
      <c r="A88" s="100"/>
      <c r="B88" s="49" t="s">
        <v>475</v>
      </c>
      <c r="C88" s="114" t="s">
        <v>476</v>
      </c>
      <c r="D88" s="40" t="s">
        <v>442</v>
      </c>
      <c r="E88" s="29"/>
      <c r="F88" s="101"/>
      <c r="G88" s="13"/>
      <c r="H88" s="29"/>
      <c r="I88" s="101"/>
      <c r="J88" s="13"/>
    </row>
    <row r="89" spans="1:10" x14ac:dyDescent="0.25">
      <c r="A89" s="100"/>
      <c r="B89" s="49" t="s">
        <v>466</v>
      </c>
      <c r="C89" s="114" t="s">
        <v>467</v>
      </c>
      <c r="D89" s="40" t="s">
        <v>468</v>
      </c>
      <c r="E89" s="29"/>
      <c r="F89" s="101"/>
      <c r="G89" s="13"/>
      <c r="H89" s="29"/>
      <c r="I89" s="101"/>
      <c r="J89" s="13"/>
    </row>
    <row r="90" spans="1:10" x14ac:dyDescent="0.25">
      <c r="A90" s="100"/>
      <c r="B90" s="49" t="s">
        <v>312</v>
      </c>
      <c r="C90" s="114" t="s">
        <v>313</v>
      </c>
      <c r="D90" s="40" t="s">
        <v>529</v>
      </c>
      <c r="E90" s="29"/>
      <c r="F90" s="101"/>
      <c r="G90" s="13"/>
      <c r="H90" s="29"/>
      <c r="I90" s="101"/>
      <c r="J90" s="13"/>
    </row>
    <row r="91" spans="1:10" x14ac:dyDescent="0.25">
      <c r="A91" s="102"/>
      <c r="B91" s="54" t="s">
        <v>199</v>
      </c>
      <c r="C91" s="112" t="s">
        <v>443</v>
      </c>
      <c r="D91" s="159" t="s">
        <v>596</v>
      </c>
      <c r="E91" s="32"/>
      <c r="F91" s="103"/>
      <c r="G91" s="34"/>
      <c r="H91" s="32"/>
      <c r="I91" s="103"/>
      <c r="J91" s="34"/>
    </row>
    <row r="92" spans="1:10" x14ac:dyDescent="0.25">
      <c r="A92" s="100" t="s">
        <v>67</v>
      </c>
      <c r="B92" s="119" t="s">
        <v>205</v>
      </c>
      <c r="C92" s="113" t="s">
        <v>188</v>
      </c>
      <c r="D92" s="158" t="s">
        <v>425</v>
      </c>
      <c r="E92" s="29" t="s">
        <v>21</v>
      </c>
      <c r="F92" s="101" t="s">
        <v>21</v>
      </c>
      <c r="G92" s="13" t="s">
        <v>21</v>
      </c>
      <c r="H92" s="49" t="s">
        <v>206</v>
      </c>
      <c r="I92" s="114" t="s">
        <v>207</v>
      </c>
      <c r="J92" s="40" t="s">
        <v>479</v>
      </c>
    </row>
    <row r="93" spans="1:10" x14ac:dyDescent="0.25">
      <c r="A93" s="100"/>
      <c r="B93" s="49" t="s">
        <v>298</v>
      </c>
      <c r="C93" s="114" t="s">
        <v>299</v>
      </c>
      <c r="D93" s="40" t="s">
        <v>481</v>
      </c>
      <c r="E93" s="29"/>
      <c r="F93" s="101"/>
      <c r="G93" s="13"/>
      <c r="H93" s="29"/>
      <c r="I93" s="101"/>
      <c r="J93" s="13"/>
    </row>
    <row r="94" spans="1:10" x14ac:dyDescent="0.25">
      <c r="A94" s="100"/>
      <c r="B94" s="49" t="s">
        <v>480</v>
      </c>
      <c r="C94" s="114" t="s">
        <v>278</v>
      </c>
      <c r="D94" s="40" t="s">
        <v>529</v>
      </c>
      <c r="E94" s="29"/>
      <c r="F94" s="101"/>
      <c r="G94" s="13"/>
      <c r="H94" s="29"/>
      <c r="I94" s="101"/>
      <c r="J94" s="13"/>
    </row>
    <row r="95" spans="1:10" x14ac:dyDescent="0.25">
      <c r="A95" s="100"/>
      <c r="B95" s="49" t="s">
        <v>225</v>
      </c>
      <c r="C95" s="114" t="s">
        <v>226</v>
      </c>
      <c r="D95" s="40" t="s">
        <v>432</v>
      </c>
      <c r="E95" s="29"/>
      <c r="F95" s="101"/>
      <c r="G95" s="13"/>
      <c r="H95" s="29"/>
      <c r="I95" s="101"/>
      <c r="J95" s="13"/>
    </row>
    <row r="96" spans="1:10" x14ac:dyDescent="0.25">
      <c r="A96" s="100"/>
      <c r="B96" s="49" t="s">
        <v>549</v>
      </c>
      <c r="C96" s="114" t="s">
        <v>550</v>
      </c>
      <c r="D96" s="40" t="s">
        <v>551</v>
      </c>
      <c r="E96" s="29"/>
      <c r="F96" s="101"/>
      <c r="G96" s="13"/>
      <c r="H96" s="29"/>
      <c r="I96" s="101"/>
      <c r="J96" s="13"/>
    </row>
    <row r="97" spans="1:10" x14ac:dyDescent="0.25">
      <c r="A97" s="100"/>
      <c r="B97" s="54" t="s">
        <v>199</v>
      </c>
      <c r="C97" s="112" t="s">
        <v>443</v>
      </c>
      <c r="D97" s="159" t="s">
        <v>596</v>
      </c>
      <c r="E97" s="29"/>
      <c r="F97" s="101"/>
      <c r="G97" s="13"/>
      <c r="H97" s="29"/>
      <c r="I97" s="101"/>
      <c r="J97" s="13"/>
    </row>
    <row r="98" spans="1:10" x14ac:dyDescent="0.25">
      <c r="A98" s="111" t="s">
        <v>70</v>
      </c>
      <c r="B98" s="119" t="s">
        <v>205</v>
      </c>
      <c r="C98" s="113" t="s">
        <v>188</v>
      </c>
      <c r="D98" s="158" t="s">
        <v>425</v>
      </c>
      <c r="E98" s="25" t="s">
        <v>21</v>
      </c>
      <c r="F98" s="104" t="s">
        <v>21</v>
      </c>
      <c r="G98" s="26" t="s">
        <v>21</v>
      </c>
      <c r="H98" s="25" t="s">
        <v>580</v>
      </c>
      <c r="I98" s="104" t="s">
        <v>580</v>
      </c>
      <c r="J98" s="26" t="s">
        <v>580</v>
      </c>
    </row>
    <row r="99" spans="1:10" x14ac:dyDescent="0.25">
      <c r="A99" s="100"/>
      <c r="B99" s="49" t="s">
        <v>298</v>
      </c>
      <c r="C99" s="114" t="s">
        <v>299</v>
      </c>
      <c r="D99" s="40" t="s">
        <v>481</v>
      </c>
      <c r="E99" s="29"/>
      <c r="F99" s="101"/>
      <c r="G99" s="13"/>
      <c r="H99" s="29"/>
      <c r="I99" s="101"/>
      <c r="J99" s="13"/>
    </row>
    <row r="100" spans="1:10" x14ac:dyDescent="0.25">
      <c r="A100" s="100"/>
      <c r="B100" s="49" t="s">
        <v>472</v>
      </c>
      <c r="C100" s="114" t="s">
        <v>483</v>
      </c>
      <c r="D100" s="40" t="s">
        <v>474</v>
      </c>
      <c r="E100" s="29"/>
      <c r="F100" s="101"/>
      <c r="G100" s="13"/>
      <c r="H100" s="29"/>
      <c r="I100" s="101"/>
      <c r="J100" s="13"/>
    </row>
    <row r="101" spans="1:10" x14ac:dyDescent="0.25">
      <c r="A101" s="100"/>
      <c r="B101" s="49" t="s">
        <v>437</v>
      </c>
      <c r="C101" s="114" t="s">
        <v>185</v>
      </c>
      <c r="D101" s="40" t="s">
        <v>438</v>
      </c>
      <c r="E101" s="29"/>
      <c r="F101" s="101"/>
      <c r="G101" s="13"/>
      <c r="H101" s="29"/>
      <c r="I101" s="101"/>
      <c r="J101" s="13"/>
    </row>
    <row r="102" spans="1:10" x14ac:dyDescent="0.25">
      <c r="A102" s="100"/>
      <c r="B102" s="49" t="s">
        <v>440</v>
      </c>
      <c r="C102" s="114" t="s">
        <v>441</v>
      </c>
      <c r="D102" s="40" t="s">
        <v>482</v>
      </c>
      <c r="E102" s="29"/>
      <c r="F102" s="101"/>
      <c r="G102" s="13"/>
      <c r="H102" s="29"/>
      <c r="I102" s="101"/>
      <c r="J102" s="13"/>
    </row>
    <row r="103" spans="1:10" x14ac:dyDescent="0.25">
      <c r="A103" s="100"/>
      <c r="B103" s="49" t="s">
        <v>581</v>
      </c>
      <c r="C103" s="114" t="s">
        <v>266</v>
      </c>
      <c r="D103" s="40" t="s">
        <v>529</v>
      </c>
      <c r="E103" s="29"/>
      <c r="F103" s="101"/>
      <c r="G103" s="13"/>
      <c r="H103" s="29"/>
      <c r="I103" s="101"/>
      <c r="J103" s="13"/>
    </row>
    <row r="104" spans="1:10" x14ac:dyDescent="0.25">
      <c r="A104" s="100"/>
      <c r="B104" s="49" t="s">
        <v>480</v>
      </c>
      <c r="C104" s="114" t="s">
        <v>278</v>
      </c>
      <c r="D104" s="40" t="s">
        <v>529</v>
      </c>
      <c r="E104" s="29"/>
      <c r="F104" s="101"/>
      <c r="G104" s="13"/>
      <c r="H104" s="29"/>
      <c r="I104" s="101"/>
      <c r="J104" s="13"/>
    </row>
    <row r="105" spans="1:10" x14ac:dyDescent="0.25">
      <c r="A105" s="100"/>
      <c r="B105" s="49" t="s">
        <v>703</v>
      </c>
      <c r="C105" s="114" t="s">
        <v>227</v>
      </c>
      <c r="D105" s="40" t="s">
        <v>432</v>
      </c>
      <c r="E105" s="29"/>
      <c r="F105" s="101"/>
      <c r="G105" s="13"/>
      <c r="H105" s="29"/>
      <c r="I105" s="101"/>
      <c r="J105" s="13"/>
    </row>
    <row r="106" spans="1:10" x14ac:dyDescent="0.25">
      <c r="A106" s="100"/>
      <c r="B106" s="49" t="s">
        <v>705</v>
      </c>
      <c r="C106" s="114" t="s">
        <v>431</v>
      </c>
      <c r="D106" s="40" t="s">
        <v>432</v>
      </c>
      <c r="E106" s="29"/>
      <c r="F106" s="101"/>
      <c r="G106" s="13"/>
      <c r="H106" s="29"/>
      <c r="I106" s="101"/>
      <c r="J106" s="13"/>
    </row>
    <row r="107" spans="1:10" x14ac:dyDescent="0.25">
      <c r="A107" s="100"/>
      <c r="B107" s="49" t="s">
        <v>199</v>
      </c>
      <c r="C107" s="114" t="s">
        <v>443</v>
      </c>
      <c r="D107" s="40" t="s">
        <v>596</v>
      </c>
      <c r="E107" s="29"/>
      <c r="F107" s="101"/>
      <c r="G107" s="13"/>
      <c r="H107" s="29"/>
      <c r="I107" s="101"/>
      <c r="J107" s="13"/>
    </row>
    <row r="108" spans="1:10" x14ac:dyDescent="0.25">
      <c r="A108" s="102"/>
      <c r="B108" s="54" t="s">
        <v>181</v>
      </c>
      <c r="C108" s="112" t="s">
        <v>182</v>
      </c>
      <c r="D108" s="159" t="s">
        <v>436</v>
      </c>
      <c r="E108" s="32"/>
      <c r="F108" s="103"/>
      <c r="G108" s="34"/>
      <c r="H108" s="32"/>
      <c r="I108" s="103"/>
      <c r="J108" s="34"/>
    </row>
    <row r="109" spans="1:10" x14ac:dyDescent="0.25">
      <c r="A109" s="100" t="s">
        <v>71</v>
      </c>
      <c r="B109" s="119" t="s">
        <v>205</v>
      </c>
      <c r="C109" s="113" t="s">
        <v>188</v>
      </c>
      <c r="D109" s="158" t="s">
        <v>425</v>
      </c>
      <c r="E109" s="49" t="s">
        <v>202</v>
      </c>
      <c r="F109" s="114" t="s">
        <v>285</v>
      </c>
      <c r="G109" s="40" t="s">
        <v>485</v>
      </c>
      <c r="H109" s="119" t="s">
        <v>445</v>
      </c>
      <c r="I109" s="113" t="s">
        <v>446</v>
      </c>
      <c r="J109" s="158" t="s">
        <v>447</v>
      </c>
    </row>
    <row r="110" spans="1:10" x14ac:dyDescent="0.25">
      <c r="A110" s="100"/>
      <c r="B110" s="49" t="s">
        <v>457</v>
      </c>
      <c r="C110" s="114" t="s">
        <v>458</v>
      </c>
      <c r="D110" s="40" t="s">
        <v>425</v>
      </c>
      <c r="E110" s="29"/>
      <c r="F110" s="101"/>
      <c r="G110" s="13"/>
      <c r="H110" s="29"/>
      <c r="I110" s="101"/>
      <c r="J110" s="13"/>
    </row>
    <row r="111" spans="1:10" x14ac:dyDescent="0.25">
      <c r="A111" s="100"/>
      <c r="B111" s="49" t="s">
        <v>268</v>
      </c>
      <c r="C111" s="101"/>
      <c r="D111" s="13"/>
      <c r="E111" s="29"/>
      <c r="F111" s="101"/>
      <c r="G111" s="13"/>
      <c r="H111" s="29"/>
      <c r="I111" s="101"/>
      <c r="J111" s="13"/>
    </row>
    <row r="112" spans="1:10" x14ac:dyDescent="0.25">
      <c r="A112" s="100"/>
      <c r="B112" s="49" t="s">
        <v>312</v>
      </c>
      <c r="C112" s="114" t="s">
        <v>313</v>
      </c>
      <c r="D112" s="40" t="s">
        <v>529</v>
      </c>
      <c r="E112" s="29"/>
      <c r="F112" s="101"/>
      <c r="G112" s="13"/>
      <c r="H112" s="29"/>
      <c r="I112" s="101"/>
      <c r="J112" s="13"/>
    </row>
    <row r="113" spans="1:10" x14ac:dyDescent="0.25">
      <c r="A113" s="100"/>
      <c r="B113" s="49" t="s">
        <v>450</v>
      </c>
      <c r="C113" s="114" t="s">
        <v>451</v>
      </c>
      <c r="D113" s="40" t="s">
        <v>452</v>
      </c>
      <c r="E113" s="29"/>
      <c r="F113" s="101"/>
      <c r="G113" s="13"/>
      <c r="H113" s="29"/>
      <c r="I113" s="101"/>
      <c r="J113" s="13"/>
    </row>
    <row r="114" spans="1:10" x14ac:dyDescent="0.25">
      <c r="A114" s="100"/>
      <c r="B114" s="49" t="s">
        <v>703</v>
      </c>
      <c r="C114" s="114" t="s">
        <v>227</v>
      </c>
      <c r="D114" s="40" t="s">
        <v>432</v>
      </c>
      <c r="E114" s="29"/>
      <c r="F114" s="101"/>
      <c r="G114" s="13"/>
      <c r="H114" s="29"/>
      <c r="I114" s="101"/>
      <c r="J114" s="13"/>
    </row>
    <row r="115" spans="1:10" x14ac:dyDescent="0.25">
      <c r="A115" s="111" t="s">
        <v>72</v>
      </c>
      <c r="B115" s="119" t="s">
        <v>205</v>
      </c>
      <c r="C115" s="113" t="s">
        <v>188</v>
      </c>
      <c r="D115" s="158" t="s">
        <v>425</v>
      </c>
      <c r="E115" s="119" t="s">
        <v>437</v>
      </c>
      <c r="F115" s="113" t="s">
        <v>185</v>
      </c>
      <c r="G115" s="158" t="s">
        <v>438</v>
      </c>
      <c r="H115" s="119" t="s">
        <v>445</v>
      </c>
      <c r="I115" s="113" t="s">
        <v>446</v>
      </c>
      <c r="J115" s="158" t="s">
        <v>447</v>
      </c>
    </row>
    <row r="116" spans="1:10" x14ac:dyDescent="0.25">
      <c r="A116" s="100"/>
      <c r="B116" s="49" t="s">
        <v>457</v>
      </c>
      <c r="C116" s="114" t="s">
        <v>458</v>
      </c>
      <c r="D116" s="40" t="s">
        <v>425</v>
      </c>
      <c r="E116" s="49" t="s">
        <v>202</v>
      </c>
      <c r="F116" s="114" t="s">
        <v>285</v>
      </c>
      <c r="G116" s="40" t="s">
        <v>485</v>
      </c>
      <c r="H116" s="29"/>
      <c r="I116" s="101"/>
      <c r="J116" s="13"/>
    </row>
    <row r="117" spans="1:10" x14ac:dyDescent="0.25">
      <c r="A117" s="100"/>
      <c r="B117" s="49" t="s">
        <v>312</v>
      </c>
      <c r="C117" s="114" t="s">
        <v>313</v>
      </c>
      <c r="D117" s="40" t="s">
        <v>529</v>
      </c>
      <c r="E117" s="29"/>
      <c r="F117" s="101"/>
      <c r="G117" s="13"/>
      <c r="H117" s="29"/>
      <c r="I117" s="101"/>
      <c r="J117" s="13"/>
    </row>
    <row r="118" spans="1:10" x14ac:dyDescent="0.25">
      <c r="A118" s="100"/>
      <c r="B118" s="49" t="s">
        <v>450</v>
      </c>
      <c r="C118" s="114" t="s">
        <v>451</v>
      </c>
      <c r="D118" s="40" t="s">
        <v>452</v>
      </c>
      <c r="E118" s="29"/>
      <c r="F118" s="101"/>
      <c r="G118" s="13"/>
      <c r="H118" s="29"/>
      <c r="I118" s="101"/>
      <c r="J118" s="13"/>
    </row>
    <row r="119" spans="1:10" x14ac:dyDescent="0.25">
      <c r="A119" s="100"/>
      <c r="B119" s="49" t="s">
        <v>486</v>
      </c>
      <c r="C119" s="114" t="s">
        <v>487</v>
      </c>
      <c r="D119" s="40" t="s">
        <v>488</v>
      </c>
      <c r="E119" s="29"/>
      <c r="F119" s="101"/>
      <c r="G119" s="13"/>
      <c r="H119" s="29"/>
      <c r="I119" s="101"/>
      <c r="J119" s="13"/>
    </row>
    <row r="120" spans="1:10" x14ac:dyDescent="0.25">
      <c r="A120" s="100"/>
      <c r="B120" s="49" t="s">
        <v>486</v>
      </c>
      <c r="C120" s="114" t="s">
        <v>487</v>
      </c>
      <c r="D120" s="40" t="s">
        <v>488</v>
      </c>
      <c r="E120" s="29"/>
      <c r="F120" s="101"/>
      <c r="G120" s="13"/>
      <c r="H120" s="29"/>
      <c r="I120" s="101"/>
      <c r="J120" s="13"/>
    </row>
    <row r="121" spans="1:10" x14ac:dyDescent="0.25">
      <c r="A121" s="102"/>
      <c r="B121" s="54" t="s">
        <v>703</v>
      </c>
      <c r="C121" s="112" t="s">
        <v>227</v>
      </c>
      <c r="D121" s="159" t="s">
        <v>432</v>
      </c>
      <c r="E121" s="32"/>
      <c r="F121" s="103"/>
      <c r="G121" s="34"/>
      <c r="H121" s="32"/>
      <c r="I121" s="103"/>
      <c r="J121" s="34"/>
    </row>
    <row r="122" spans="1:10" x14ac:dyDescent="0.25">
      <c r="A122" s="100" t="s">
        <v>73</v>
      </c>
      <c r="B122" s="119" t="s">
        <v>205</v>
      </c>
      <c r="C122" s="113" t="s">
        <v>188</v>
      </c>
      <c r="D122" s="158" t="s">
        <v>425</v>
      </c>
      <c r="E122" s="29" t="s">
        <v>21</v>
      </c>
      <c r="F122" s="101" t="s">
        <v>21</v>
      </c>
      <c r="G122" s="13" t="s">
        <v>21</v>
      </c>
      <c r="H122" s="49" t="s">
        <v>489</v>
      </c>
      <c r="I122" s="114" t="s">
        <v>197</v>
      </c>
      <c r="J122" s="40" t="s">
        <v>479</v>
      </c>
    </row>
    <row r="123" spans="1:10" x14ac:dyDescent="0.25">
      <c r="A123" s="100"/>
      <c r="B123" s="49" t="s">
        <v>581</v>
      </c>
      <c r="C123" s="114" t="s">
        <v>266</v>
      </c>
      <c r="D123" s="40" t="s">
        <v>529</v>
      </c>
      <c r="E123" s="29"/>
      <c r="F123" s="101"/>
      <c r="G123" s="13"/>
      <c r="H123" s="29"/>
      <c r="I123" s="101"/>
      <c r="J123" s="13"/>
    </row>
    <row r="124" spans="1:10" x14ac:dyDescent="0.25">
      <c r="A124" s="100"/>
      <c r="B124" s="49" t="s">
        <v>705</v>
      </c>
      <c r="C124" s="114" t="s">
        <v>431</v>
      </c>
      <c r="D124" s="40" t="s">
        <v>432</v>
      </c>
      <c r="E124" s="29"/>
      <c r="F124" s="101"/>
      <c r="G124" s="13"/>
      <c r="H124" s="29"/>
      <c r="I124" s="101"/>
      <c r="J124" s="13"/>
    </row>
    <row r="125" spans="1:10" x14ac:dyDescent="0.25">
      <c r="A125" s="105" t="s">
        <v>75</v>
      </c>
      <c r="B125" s="119" t="s">
        <v>205</v>
      </c>
      <c r="C125" s="113" t="s">
        <v>188</v>
      </c>
      <c r="D125" s="158" t="s">
        <v>425</v>
      </c>
      <c r="E125" s="108" t="s">
        <v>21</v>
      </c>
      <c r="F125" s="109" t="s">
        <v>21</v>
      </c>
      <c r="G125" s="110" t="s">
        <v>21</v>
      </c>
      <c r="H125" s="108" t="s">
        <v>237</v>
      </c>
      <c r="I125" s="109" t="s">
        <v>449</v>
      </c>
      <c r="J125" s="110" t="s">
        <v>438</v>
      </c>
    </row>
    <row r="126" spans="1:10" x14ac:dyDescent="0.25">
      <c r="A126" s="100" t="s">
        <v>77</v>
      </c>
      <c r="B126" s="119" t="s">
        <v>205</v>
      </c>
      <c r="C126" s="113" t="s">
        <v>188</v>
      </c>
      <c r="D126" s="158" t="s">
        <v>425</v>
      </c>
      <c r="E126" s="29" t="s">
        <v>21</v>
      </c>
      <c r="F126" s="101" t="s">
        <v>21</v>
      </c>
      <c r="G126" s="13" t="s">
        <v>21</v>
      </c>
      <c r="H126" s="29" t="s">
        <v>21</v>
      </c>
      <c r="I126" s="101" t="s">
        <v>21</v>
      </c>
      <c r="J126" s="13" t="s">
        <v>21</v>
      </c>
    </row>
    <row r="127" spans="1:10" x14ac:dyDescent="0.25">
      <c r="A127" s="100"/>
      <c r="B127" s="155" t="s">
        <v>490</v>
      </c>
      <c r="C127" s="114" t="s">
        <v>473</v>
      </c>
      <c r="D127" s="40" t="s">
        <v>474</v>
      </c>
      <c r="E127" s="29"/>
      <c r="F127" s="101"/>
      <c r="G127" s="13"/>
      <c r="H127" s="29"/>
      <c r="I127" s="101"/>
      <c r="J127" s="13"/>
    </row>
    <row r="128" spans="1:10" x14ac:dyDescent="0.25">
      <c r="A128" s="100"/>
      <c r="B128" s="49" t="s">
        <v>430</v>
      </c>
      <c r="C128" s="114" t="s">
        <v>428</v>
      </c>
      <c r="D128" s="40" t="s">
        <v>429</v>
      </c>
      <c r="E128" s="29"/>
      <c r="F128" s="101"/>
      <c r="G128" s="13"/>
      <c r="H128" s="29"/>
      <c r="I128" s="101"/>
      <c r="J128" s="13"/>
    </row>
    <row r="129" spans="1:10" x14ac:dyDescent="0.25">
      <c r="A129" s="100"/>
      <c r="B129" s="49" t="s">
        <v>597</v>
      </c>
      <c r="C129" s="114" t="s">
        <v>598</v>
      </c>
      <c r="D129" s="40" t="s">
        <v>426</v>
      </c>
      <c r="E129" s="29"/>
      <c r="F129" s="101"/>
      <c r="G129" s="13"/>
      <c r="H129" s="29"/>
      <c r="I129" s="101"/>
      <c r="J129" s="13"/>
    </row>
    <row r="130" spans="1:10" x14ac:dyDescent="0.25">
      <c r="A130" s="100"/>
      <c r="B130" s="49" t="s">
        <v>312</v>
      </c>
      <c r="C130" s="114" t="s">
        <v>313</v>
      </c>
      <c r="D130" s="40" t="s">
        <v>529</v>
      </c>
      <c r="E130" s="29"/>
      <c r="F130" s="101"/>
      <c r="G130" s="13"/>
      <c r="H130" s="29"/>
      <c r="I130" s="101"/>
      <c r="J130" s="13"/>
    </row>
    <row r="131" spans="1:10" x14ac:dyDescent="0.25">
      <c r="A131" s="100"/>
      <c r="B131" s="54" t="s">
        <v>181</v>
      </c>
      <c r="C131" s="112" t="s">
        <v>182</v>
      </c>
      <c r="D131" s="159" t="s">
        <v>436</v>
      </c>
      <c r="E131" s="29"/>
      <c r="F131" s="101"/>
      <c r="G131" s="13"/>
      <c r="H131" s="29"/>
      <c r="I131" s="101"/>
      <c r="J131" s="13"/>
    </row>
    <row r="132" spans="1:10" x14ac:dyDescent="0.25">
      <c r="A132" s="111" t="s">
        <v>79</v>
      </c>
      <c r="B132" s="119" t="s">
        <v>430</v>
      </c>
      <c r="C132" s="113" t="s">
        <v>428</v>
      </c>
      <c r="D132" s="158" t="s">
        <v>429</v>
      </c>
      <c r="E132" s="25" t="s">
        <v>21</v>
      </c>
      <c r="F132" s="104" t="s">
        <v>21</v>
      </c>
      <c r="G132" s="26" t="s">
        <v>21</v>
      </c>
      <c r="H132" s="25" t="s">
        <v>21</v>
      </c>
      <c r="I132" s="104" t="s">
        <v>21</v>
      </c>
      <c r="J132" s="26" t="s">
        <v>21</v>
      </c>
    </row>
    <row r="133" spans="1:10" x14ac:dyDescent="0.25">
      <c r="A133" s="100"/>
      <c r="B133" s="49" t="s">
        <v>597</v>
      </c>
      <c r="C133" s="114" t="s">
        <v>598</v>
      </c>
      <c r="D133" s="40" t="s">
        <v>426</v>
      </c>
      <c r="E133" s="29"/>
      <c r="F133" s="101"/>
      <c r="G133" s="13"/>
      <c r="H133" s="29"/>
      <c r="I133" s="101"/>
      <c r="J133" s="13"/>
    </row>
    <row r="134" spans="1:10" x14ac:dyDescent="0.25">
      <c r="A134" s="100"/>
      <c r="B134" s="49" t="s">
        <v>491</v>
      </c>
      <c r="C134" s="114" t="s">
        <v>492</v>
      </c>
      <c r="D134" s="40" t="s">
        <v>493</v>
      </c>
      <c r="E134" s="29"/>
      <c r="F134" s="101"/>
      <c r="G134" s="13"/>
      <c r="H134" s="29"/>
      <c r="I134" s="101"/>
      <c r="J134" s="13"/>
    </row>
    <row r="135" spans="1:10" x14ac:dyDescent="0.25">
      <c r="A135" s="100"/>
      <c r="B135" s="49" t="s">
        <v>312</v>
      </c>
      <c r="C135" s="114" t="s">
        <v>313</v>
      </c>
      <c r="D135" s="40" t="s">
        <v>529</v>
      </c>
      <c r="E135" s="29"/>
      <c r="F135" s="101"/>
      <c r="G135" s="13"/>
      <c r="H135" s="29"/>
      <c r="I135" s="101"/>
      <c r="J135" s="13"/>
    </row>
    <row r="136" spans="1:10" x14ac:dyDescent="0.25">
      <c r="A136" s="102"/>
      <c r="B136" s="49" t="s">
        <v>218</v>
      </c>
      <c r="C136" s="114" t="s">
        <v>182</v>
      </c>
      <c r="D136" s="40" t="s">
        <v>436</v>
      </c>
      <c r="E136" s="32"/>
      <c r="F136" s="103"/>
      <c r="G136" s="34"/>
      <c r="H136" s="32"/>
      <c r="I136" s="103"/>
      <c r="J136" s="34"/>
    </row>
    <row r="137" spans="1:10" x14ac:dyDescent="0.25">
      <c r="A137" s="100" t="s">
        <v>82</v>
      </c>
      <c r="B137" s="119" t="s">
        <v>305</v>
      </c>
      <c r="C137" s="113" t="s">
        <v>306</v>
      </c>
      <c r="D137" s="158" t="s">
        <v>529</v>
      </c>
      <c r="E137" s="29" t="s">
        <v>21</v>
      </c>
      <c r="F137" s="101" t="s">
        <v>21</v>
      </c>
      <c r="G137" s="13" t="s">
        <v>21</v>
      </c>
      <c r="H137" s="29" t="s">
        <v>21</v>
      </c>
      <c r="I137" s="101" t="s">
        <v>21</v>
      </c>
      <c r="J137" s="13" t="s">
        <v>21</v>
      </c>
    </row>
    <row r="138" spans="1:10" x14ac:dyDescent="0.25">
      <c r="A138" s="100"/>
      <c r="B138" s="49" t="s">
        <v>499</v>
      </c>
      <c r="C138" s="114" t="s">
        <v>260</v>
      </c>
      <c r="D138" s="40" t="s">
        <v>529</v>
      </c>
      <c r="E138" s="29"/>
      <c r="F138" s="101"/>
      <c r="G138" s="13"/>
      <c r="H138" s="29"/>
      <c r="I138" s="101"/>
      <c r="J138" s="13"/>
    </row>
    <row r="139" spans="1:10" x14ac:dyDescent="0.25">
      <c r="A139" s="100"/>
      <c r="B139" s="49" t="s">
        <v>462</v>
      </c>
      <c r="C139" s="114" t="s">
        <v>304</v>
      </c>
      <c r="D139" s="40" t="s">
        <v>432</v>
      </c>
      <c r="E139" s="29"/>
      <c r="F139" s="101"/>
      <c r="G139" s="13"/>
      <c r="H139" s="29"/>
      <c r="I139" s="101"/>
      <c r="J139" s="13"/>
    </row>
    <row r="140" spans="1:10" x14ac:dyDescent="0.25">
      <c r="A140" s="100"/>
      <c r="B140" s="49" t="s">
        <v>279</v>
      </c>
      <c r="C140" s="114" t="s">
        <v>280</v>
      </c>
      <c r="D140" s="40" t="s">
        <v>596</v>
      </c>
      <c r="E140" s="29"/>
      <c r="F140" s="101"/>
      <c r="G140" s="13"/>
      <c r="H140" s="29"/>
      <c r="I140" s="101"/>
      <c r="J140" s="13"/>
    </row>
    <row r="141" spans="1:10" x14ac:dyDescent="0.25">
      <c r="A141" s="100"/>
      <c r="B141" s="49" t="s">
        <v>582</v>
      </c>
      <c r="C141" s="114" t="s">
        <v>702</v>
      </c>
      <c r="D141" s="40" t="s">
        <v>529</v>
      </c>
      <c r="E141" s="29"/>
      <c r="F141" s="101"/>
      <c r="G141" s="13"/>
      <c r="H141" s="29"/>
      <c r="I141" s="101"/>
      <c r="J141" s="13"/>
    </row>
    <row r="142" spans="1:10" x14ac:dyDescent="0.25">
      <c r="A142" s="100"/>
      <c r="B142" s="49" t="s">
        <v>459</v>
      </c>
      <c r="C142" s="114" t="s">
        <v>460</v>
      </c>
      <c r="D142" s="40" t="s">
        <v>461</v>
      </c>
      <c r="E142" s="29"/>
      <c r="F142" s="101"/>
      <c r="G142" s="13"/>
      <c r="H142" s="29"/>
      <c r="I142" s="101"/>
      <c r="J142" s="13"/>
    </row>
    <row r="143" spans="1:10" x14ac:dyDescent="0.25">
      <c r="A143" s="100"/>
      <c r="B143" s="49" t="s">
        <v>480</v>
      </c>
      <c r="C143" s="114" t="s">
        <v>278</v>
      </c>
      <c r="D143" s="40" t="s">
        <v>529</v>
      </c>
      <c r="E143" s="29"/>
      <c r="F143" s="101"/>
      <c r="G143" s="13"/>
      <c r="H143" s="29"/>
      <c r="I143" s="101"/>
      <c r="J143" s="13"/>
    </row>
    <row r="144" spans="1:10" x14ac:dyDescent="0.25">
      <c r="A144" s="100"/>
      <c r="B144" s="49" t="s">
        <v>225</v>
      </c>
      <c r="C144" s="114" t="s">
        <v>226</v>
      </c>
      <c r="D144" s="40" t="s">
        <v>432</v>
      </c>
      <c r="E144" s="29"/>
      <c r="F144" s="101"/>
      <c r="G144" s="13"/>
      <c r="H144" s="29"/>
      <c r="I144" s="101"/>
      <c r="J144" s="13"/>
    </row>
    <row r="145" spans="1:10" x14ac:dyDescent="0.25">
      <c r="A145" s="100"/>
      <c r="B145" s="49" t="s">
        <v>496</v>
      </c>
      <c r="C145" s="114" t="s">
        <v>497</v>
      </c>
      <c r="D145" s="40" t="s">
        <v>435</v>
      </c>
      <c r="E145" s="29"/>
      <c r="F145" s="101"/>
      <c r="G145" s="13"/>
      <c r="H145" s="29"/>
      <c r="I145" s="101"/>
      <c r="J145" s="13"/>
    </row>
    <row r="146" spans="1:10" x14ac:dyDescent="0.25">
      <c r="A146" s="100"/>
      <c r="B146" s="49" t="s">
        <v>494</v>
      </c>
      <c r="C146" s="114" t="s">
        <v>495</v>
      </c>
      <c r="D146" s="40" t="s">
        <v>596</v>
      </c>
      <c r="E146" s="29"/>
      <c r="F146" s="101"/>
      <c r="G146" s="13"/>
      <c r="H146" s="29"/>
      <c r="I146" s="101"/>
      <c r="J146" s="13"/>
    </row>
    <row r="147" spans="1:10" x14ac:dyDescent="0.25">
      <c r="A147" s="100"/>
      <c r="B147" s="54" t="s">
        <v>199</v>
      </c>
      <c r="C147" s="112" t="s">
        <v>443</v>
      </c>
      <c r="D147" s="159" t="s">
        <v>596</v>
      </c>
      <c r="E147" s="29"/>
      <c r="F147" s="101"/>
      <c r="G147" s="13"/>
      <c r="H147" s="29"/>
      <c r="I147" s="101"/>
      <c r="J147" s="13"/>
    </row>
    <row r="148" spans="1:10" x14ac:dyDescent="0.25">
      <c r="A148" s="111" t="s">
        <v>83</v>
      </c>
      <c r="B148" s="119" t="s">
        <v>499</v>
      </c>
      <c r="C148" s="113" t="s">
        <v>260</v>
      </c>
      <c r="D148" s="158" t="s">
        <v>529</v>
      </c>
      <c r="E148" s="25" t="s">
        <v>580</v>
      </c>
      <c r="F148" s="104" t="s">
        <v>580</v>
      </c>
      <c r="G148" s="26" t="s">
        <v>580</v>
      </c>
      <c r="H148" s="25" t="s">
        <v>21</v>
      </c>
      <c r="I148" s="104" t="s">
        <v>21</v>
      </c>
      <c r="J148" s="26" t="s">
        <v>21</v>
      </c>
    </row>
    <row r="149" spans="1:10" x14ac:dyDescent="0.25">
      <c r="A149" s="100"/>
      <c r="B149" s="49" t="s">
        <v>268</v>
      </c>
      <c r="C149" s="114"/>
      <c r="D149" s="40" t="s">
        <v>432</v>
      </c>
      <c r="E149" s="29"/>
      <c r="F149" s="101"/>
      <c r="G149" s="13"/>
      <c r="H149" s="29"/>
      <c r="I149" s="101"/>
      <c r="J149" s="13"/>
    </row>
    <row r="150" spans="1:10" x14ac:dyDescent="0.25">
      <c r="A150" s="100"/>
      <c r="B150" s="49" t="s">
        <v>581</v>
      </c>
      <c r="C150" s="114" t="s">
        <v>266</v>
      </c>
      <c r="D150" s="40" t="s">
        <v>529</v>
      </c>
      <c r="E150" s="29"/>
      <c r="F150" s="101"/>
      <c r="G150" s="13"/>
      <c r="H150" s="29"/>
      <c r="I150" s="101"/>
      <c r="J150" s="13"/>
    </row>
    <row r="151" spans="1:10" x14ac:dyDescent="0.25">
      <c r="A151" s="100"/>
      <c r="B151" s="49" t="s">
        <v>279</v>
      </c>
      <c r="C151" s="114" t="s">
        <v>280</v>
      </c>
      <c r="D151" s="40" t="s">
        <v>596</v>
      </c>
      <c r="E151" s="29"/>
      <c r="F151" s="101"/>
      <c r="G151" s="13"/>
      <c r="H151" s="29"/>
      <c r="I151" s="101"/>
      <c r="J151" s="13"/>
    </row>
    <row r="152" spans="1:10" x14ac:dyDescent="0.25">
      <c r="A152" s="100"/>
      <c r="B152" s="49" t="s">
        <v>480</v>
      </c>
      <c r="C152" s="114" t="s">
        <v>278</v>
      </c>
      <c r="D152" s="40" t="s">
        <v>529</v>
      </c>
      <c r="E152" s="29"/>
      <c r="F152" s="101"/>
      <c r="G152" s="13"/>
      <c r="H152" s="29"/>
      <c r="I152" s="101"/>
      <c r="J152" s="13"/>
    </row>
    <row r="153" spans="1:10" x14ac:dyDescent="0.25">
      <c r="A153" s="100"/>
      <c r="B153" s="49" t="s">
        <v>225</v>
      </c>
      <c r="C153" s="114" t="s">
        <v>226</v>
      </c>
      <c r="D153" s="40" t="s">
        <v>432</v>
      </c>
      <c r="E153" s="29"/>
      <c r="F153" s="101"/>
      <c r="G153" s="13"/>
      <c r="H153" s="29"/>
      <c r="I153" s="101"/>
      <c r="J153" s="13"/>
    </row>
    <row r="154" spans="1:10" x14ac:dyDescent="0.25">
      <c r="A154" s="100"/>
      <c r="B154" s="49" t="s">
        <v>496</v>
      </c>
      <c r="C154" s="114" t="s">
        <v>497</v>
      </c>
      <c r="D154" s="40" t="s">
        <v>435</v>
      </c>
      <c r="E154" s="29"/>
      <c r="F154" s="101"/>
      <c r="G154" s="13"/>
      <c r="H154" s="29"/>
      <c r="I154" s="101"/>
      <c r="J154" s="13"/>
    </row>
    <row r="155" spans="1:10" x14ac:dyDescent="0.25">
      <c r="A155" s="100"/>
      <c r="B155" s="49" t="s">
        <v>500</v>
      </c>
      <c r="C155" s="114" t="s">
        <v>501</v>
      </c>
      <c r="D155" s="40" t="s">
        <v>435</v>
      </c>
      <c r="E155" s="29"/>
      <c r="F155" s="101"/>
      <c r="G155" s="13"/>
      <c r="H155" s="29"/>
      <c r="I155" s="101"/>
      <c r="J155" s="13"/>
    </row>
    <row r="156" spans="1:10" x14ac:dyDescent="0.25">
      <c r="A156" s="102"/>
      <c r="B156" s="49" t="s">
        <v>502</v>
      </c>
      <c r="C156" s="114" t="s">
        <v>503</v>
      </c>
      <c r="D156" s="40" t="s">
        <v>596</v>
      </c>
      <c r="E156" s="32"/>
      <c r="F156" s="103"/>
      <c r="G156" s="34"/>
      <c r="H156" s="32"/>
      <c r="I156" s="103"/>
      <c r="J156" s="34"/>
    </row>
    <row r="157" spans="1:10" x14ac:dyDescent="0.25">
      <c r="A157" s="100" t="s">
        <v>84</v>
      </c>
      <c r="B157" s="119" t="s">
        <v>430</v>
      </c>
      <c r="C157" s="113" t="s">
        <v>428</v>
      </c>
      <c r="D157" s="158" t="s">
        <v>429</v>
      </c>
      <c r="E157" s="29" t="s">
        <v>21</v>
      </c>
      <c r="F157" s="101" t="s">
        <v>21</v>
      </c>
      <c r="G157" s="13" t="s">
        <v>21</v>
      </c>
      <c r="H157" s="29" t="s">
        <v>21</v>
      </c>
      <c r="I157" s="101" t="s">
        <v>21</v>
      </c>
      <c r="J157" s="13" t="s">
        <v>21</v>
      </c>
    </row>
    <row r="158" spans="1:10" x14ac:dyDescent="0.25">
      <c r="A158" s="100"/>
      <c r="B158" s="54" t="s">
        <v>274</v>
      </c>
      <c r="C158" s="112" t="s">
        <v>448</v>
      </c>
      <c r="D158" s="159" t="s">
        <v>529</v>
      </c>
      <c r="E158" s="29"/>
      <c r="F158" s="101"/>
      <c r="G158" s="13"/>
      <c r="H158" s="29"/>
      <c r="I158" s="101"/>
      <c r="J158" s="13"/>
    </row>
    <row r="159" spans="1:10" x14ac:dyDescent="0.25">
      <c r="A159" s="111" t="s">
        <v>85</v>
      </c>
      <c r="B159" s="119" t="s">
        <v>298</v>
      </c>
      <c r="C159" s="113" t="s">
        <v>299</v>
      </c>
      <c r="D159" s="158" t="s">
        <v>481</v>
      </c>
      <c r="E159" s="25" t="s">
        <v>21</v>
      </c>
      <c r="F159" s="104" t="s">
        <v>21</v>
      </c>
      <c r="G159" s="26" t="s">
        <v>21</v>
      </c>
      <c r="H159" s="25" t="s">
        <v>21</v>
      </c>
      <c r="I159" s="104" t="s">
        <v>21</v>
      </c>
      <c r="J159" s="26" t="s">
        <v>21</v>
      </c>
    </row>
    <row r="160" spans="1:10" x14ac:dyDescent="0.25">
      <c r="A160" s="100"/>
      <c r="B160" s="49" t="s">
        <v>504</v>
      </c>
      <c r="C160" s="114" t="s">
        <v>505</v>
      </c>
      <c r="D160" s="40" t="s">
        <v>442</v>
      </c>
      <c r="E160" s="29"/>
      <c r="F160" s="101"/>
      <c r="G160" s="13"/>
      <c r="H160" s="29"/>
      <c r="I160" s="101"/>
      <c r="J160" s="13"/>
    </row>
    <row r="161" spans="1:10" x14ac:dyDescent="0.25">
      <c r="A161" s="100"/>
      <c r="B161" s="49" t="s">
        <v>430</v>
      </c>
      <c r="C161" s="114" t="s">
        <v>428</v>
      </c>
      <c r="D161" s="40" t="s">
        <v>429</v>
      </c>
      <c r="E161" s="29"/>
      <c r="F161" s="101"/>
      <c r="G161" s="13"/>
      <c r="H161" s="29"/>
      <c r="I161" s="101"/>
      <c r="J161" s="13"/>
    </row>
    <row r="162" spans="1:10" x14ac:dyDescent="0.25">
      <c r="A162" s="100"/>
      <c r="B162" s="49" t="s">
        <v>597</v>
      </c>
      <c r="C162" s="114" t="s">
        <v>598</v>
      </c>
      <c r="D162" s="40" t="s">
        <v>426</v>
      </c>
      <c r="E162" s="29"/>
      <c r="F162" s="101"/>
      <c r="G162" s="13"/>
      <c r="H162" s="29"/>
      <c r="I162" s="101"/>
      <c r="J162" s="13"/>
    </row>
    <row r="163" spans="1:10" x14ac:dyDescent="0.25">
      <c r="A163" s="102"/>
      <c r="B163" s="54" t="s">
        <v>312</v>
      </c>
      <c r="C163" s="112" t="s">
        <v>448</v>
      </c>
      <c r="D163" s="159" t="s">
        <v>529</v>
      </c>
      <c r="E163" s="32"/>
      <c r="F163" s="103"/>
      <c r="G163" s="34"/>
      <c r="H163" s="32"/>
      <c r="I163" s="103"/>
      <c r="J163" s="34"/>
    </row>
    <row r="164" spans="1:10" x14ac:dyDescent="0.25">
      <c r="A164" s="100" t="s">
        <v>86</v>
      </c>
      <c r="B164" s="144" t="s">
        <v>205</v>
      </c>
      <c r="C164" s="145" t="s">
        <v>188</v>
      </c>
      <c r="D164" s="160" t="s">
        <v>425</v>
      </c>
      <c r="E164" s="49" t="s">
        <v>444</v>
      </c>
      <c r="F164" s="114" t="s">
        <v>233</v>
      </c>
      <c r="G164" s="40" t="s">
        <v>435</v>
      </c>
      <c r="H164" s="49" t="s">
        <v>445</v>
      </c>
      <c r="I164" s="114" t="s">
        <v>446</v>
      </c>
      <c r="J164" s="40" t="s">
        <v>447</v>
      </c>
    </row>
    <row r="165" spans="1:10" x14ac:dyDescent="0.25">
      <c r="A165" s="100"/>
      <c r="B165" s="49" t="s">
        <v>282</v>
      </c>
      <c r="C165" s="114" t="s">
        <v>283</v>
      </c>
      <c r="D165" s="40" t="s">
        <v>506</v>
      </c>
      <c r="E165" s="29"/>
      <c r="F165" s="101"/>
      <c r="G165" s="13"/>
      <c r="H165" s="29"/>
      <c r="I165" s="101"/>
      <c r="J165" s="13"/>
    </row>
    <row r="166" spans="1:10" x14ac:dyDescent="0.25">
      <c r="A166" s="100"/>
      <c r="B166" s="49" t="s">
        <v>462</v>
      </c>
      <c r="C166" s="114" t="s">
        <v>304</v>
      </c>
      <c r="D166" s="40" t="s">
        <v>432</v>
      </c>
      <c r="E166" s="29"/>
      <c r="F166" s="101"/>
      <c r="G166" s="13"/>
      <c r="H166" s="29"/>
      <c r="I166" s="101"/>
      <c r="J166" s="13"/>
    </row>
    <row r="167" spans="1:10" x14ac:dyDescent="0.25">
      <c r="A167" s="100"/>
      <c r="B167" s="54" t="s">
        <v>704</v>
      </c>
      <c r="C167" s="112" t="s">
        <v>439</v>
      </c>
      <c r="D167" s="159" t="s">
        <v>432</v>
      </c>
      <c r="E167" s="29"/>
      <c r="F167" s="101"/>
      <c r="G167" s="13"/>
      <c r="H167" s="29"/>
      <c r="I167" s="101"/>
      <c r="J167" s="13"/>
    </row>
    <row r="168" spans="1:10" x14ac:dyDescent="0.25">
      <c r="A168" s="111" t="s">
        <v>88</v>
      </c>
      <c r="B168" s="119" t="s">
        <v>205</v>
      </c>
      <c r="C168" s="113" t="s">
        <v>188</v>
      </c>
      <c r="D168" s="158" t="s">
        <v>425</v>
      </c>
      <c r="E168" s="119" t="s">
        <v>444</v>
      </c>
      <c r="F168" s="113" t="s">
        <v>233</v>
      </c>
      <c r="G168" s="158" t="s">
        <v>435</v>
      </c>
      <c r="H168" s="25" t="s">
        <v>580</v>
      </c>
      <c r="I168" s="104" t="s">
        <v>580</v>
      </c>
      <c r="J168" s="26" t="s">
        <v>580</v>
      </c>
    </row>
    <row r="169" spans="1:10" x14ac:dyDescent="0.25">
      <c r="A169" s="102"/>
      <c r="B169" s="49" t="s">
        <v>282</v>
      </c>
      <c r="C169" s="114" t="s">
        <v>283</v>
      </c>
      <c r="D169" s="40" t="s">
        <v>506</v>
      </c>
      <c r="E169" s="32"/>
      <c r="F169" s="103"/>
      <c r="G169" s="34"/>
      <c r="H169" s="32"/>
      <c r="I169" s="103"/>
      <c r="J169" s="34"/>
    </row>
    <row r="170" spans="1:10" x14ac:dyDescent="0.25">
      <c r="A170" s="111" t="s">
        <v>94</v>
      </c>
      <c r="B170" s="119" t="s">
        <v>507</v>
      </c>
      <c r="C170" s="113" t="s">
        <v>188</v>
      </c>
      <c r="D170" s="158" t="s">
        <v>425</v>
      </c>
      <c r="E170" s="49" t="s">
        <v>444</v>
      </c>
      <c r="F170" s="114" t="s">
        <v>233</v>
      </c>
      <c r="G170" s="40" t="s">
        <v>435</v>
      </c>
      <c r="H170" s="49" t="s">
        <v>437</v>
      </c>
      <c r="I170" s="114" t="s">
        <v>185</v>
      </c>
      <c r="J170" s="40" t="s">
        <v>438</v>
      </c>
    </row>
    <row r="171" spans="1:10" x14ac:dyDescent="0.25">
      <c r="A171" s="100"/>
      <c r="B171" s="49" t="s">
        <v>268</v>
      </c>
      <c r="C171" s="114"/>
      <c r="D171" s="40"/>
      <c r="E171" s="29"/>
      <c r="F171" s="101"/>
      <c r="G171" s="13"/>
      <c r="H171" s="29"/>
      <c r="I171" s="101"/>
      <c r="J171" s="13"/>
    </row>
    <row r="172" spans="1:10" x14ac:dyDescent="0.25">
      <c r="A172" s="102"/>
      <c r="B172" s="54" t="s">
        <v>268</v>
      </c>
      <c r="C172" s="112"/>
      <c r="D172" s="159"/>
      <c r="E172" s="29"/>
      <c r="F172" s="101"/>
      <c r="G172" s="13"/>
      <c r="H172" s="29"/>
      <c r="I172" s="101"/>
      <c r="J172" s="13"/>
    </row>
    <row r="173" spans="1:10" x14ac:dyDescent="0.25">
      <c r="A173" s="111" t="s">
        <v>96</v>
      </c>
      <c r="B173" s="119" t="s">
        <v>205</v>
      </c>
      <c r="C173" s="113" t="s">
        <v>188</v>
      </c>
      <c r="D173" s="158" t="s">
        <v>425</v>
      </c>
      <c r="E173" s="119" t="s">
        <v>444</v>
      </c>
      <c r="F173" s="113" t="s">
        <v>233</v>
      </c>
      <c r="G173" s="158" t="s">
        <v>435</v>
      </c>
      <c r="H173" s="119" t="s">
        <v>437</v>
      </c>
      <c r="I173" s="113" t="s">
        <v>185</v>
      </c>
      <c r="J173" s="158" t="s">
        <v>438</v>
      </c>
    </row>
    <row r="174" spans="1:10" x14ac:dyDescent="0.25">
      <c r="A174" s="100"/>
      <c r="B174" s="49" t="s">
        <v>430</v>
      </c>
      <c r="C174" s="114" t="s">
        <v>428</v>
      </c>
      <c r="D174" s="40" t="s">
        <v>429</v>
      </c>
      <c r="E174" s="29"/>
      <c r="F174" s="101"/>
      <c r="G174" s="13"/>
      <c r="H174" s="29"/>
      <c r="I174" s="101"/>
      <c r="J174" s="13"/>
    </row>
    <row r="175" spans="1:10" x14ac:dyDescent="0.25">
      <c r="A175" s="100"/>
      <c r="B175" s="49" t="s">
        <v>268</v>
      </c>
      <c r="C175" s="114"/>
      <c r="D175" s="40"/>
      <c r="E175" s="29"/>
      <c r="F175" s="101"/>
      <c r="G175" s="13"/>
      <c r="H175" s="29"/>
      <c r="I175" s="101"/>
      <c r="J175" s="13"/>
    </row>
    <row r="176" spans="1:10" x14ac:dyDescent="0.25">
      <c r="A176" s="100"/>
      <c r="B176" s="49" t="s">
        <v>181</v>
      </c>
      <c r="C176" s="114" t="s">
        <v>182</v>
      </c>
      <c r="D176" s="40" t="s">
        <v>436</v>
      </c>
      <c r="E176" s="29"/>
      <c r="F176" s="101"/>
      <c r="G176" s="13"/>
      <c r="H176" s="29"/>
      <c r="I176" s="101"/>
      <c r="J176" s="13"/>
    </row>
    <row r="177" spans="1:10" x14ac:dyDescent="0.25">
      <c r="A177" s="111" t="s">
        <v>98</v>
      </c>
      <c r="B177" s="119" t="s">
        <v>499</v>
      </c>
      <c r="C177" s="113" t="s">
        <v>260</v>
      </c>
      <c r="D177" s="158" t="s">
        <v>529</v>
      </c>
      <c r="E177" s="119" t="s">
        <v>578</v>
      </c>
      <c r="F177" s="113" t="s">
        <v>584</v>
      </c>
      <c r="G177" s="158" t="s">
        <v>585</v>
      </c>
      <c r="H177" s="25" t="s">
        <v>580</v>
      </c>
      <c r="I177" s="104" t="s">
        <v>580</v>
      </c>
      <c r="J177" s="26" t="s">
        <v>580</v>
      </c>
    </row>
    <row r="178" spans="1:10" x14ac:dyDescent="0.25">
      <c r="A178" s="100"/>
      <c r="B178" s="49" t="s">
        <v>707</v>
      </c>
      <c r="C178" s="114" t="s">
        <v>455</v>
      </c>
      <c r="D178" s="40" t="s">
        <v>456</v>
      </c>
      <c r="E178" s="49" t="s">
        <v>437</v>
      </c>
      <c r="F178" s="114" t="s">
        <v>185</v>
      </c>
      <c r="G178" s="40" t="s">
        <v>438</v>
      </c>
      <c r="H178" s="29"/>
      <c r="I178" s="101"/>
      <c r="J178" s="13"/>
    </row>
    <row r="179" spans="1:10" x14ac:dyDescent="0.25">
      <c r="A179" s="100"/>
      <c r="B179" s="49" t="s">
        <v>453</v>
      </c>
      <c r="C179" s="114" t="s">
        <v>508</v>
      </c>
      <c r="D179" s="40" t="s">
        <v>509</v>
      </c>
      <c r="E179" s="29"/>
      <c r="F179" s="101"/>
      <c r="G179" s="13"/>
      <c r="H179" s="29"/>
      <c r="I179" s="101"/>
      <c r="J179" s="13"/>
    </row>
    <row r="180" spans="1:10" x14ac:dyDescent="0.25">
      <c r="A180" s="100"/>
      <c r="B180" s="49" t="s">
        <v>270</v>
      </c>
      <c r="C180" s="114" t="s">
        <v>271</v>
      </c>
      <c r="D180" s="40" t="s">
        <v>432</v>
      </c>
      <c r="E180" s="29"/>
      <c r="F180" s="101"/>
      <c r="G180" s="13"/>
      <c r="H180" s="29"/>
      <c r="I180" s="101"/>
      <c r="J180" s="13"/>
    </row>
    <row r="181" spans="1:10" x14ac:dyDescent="0.25">
      <c r="A181" s="100"/>
      <c r="B181" s="49" t="s">
        <v>703</v>
      </c>
      <c r="C181" s="114" t="s">
        <v>227</v>
      </c>
      <c r="D181" s="40" t="s">
        <v>432</v>
      </c>
      <c r="E181" s="29"/>
      <c r="F181" s="101"/>
      <c r="G181" s="13"/>
      <c r="H181" s="29"/>
      <c r="I181" s="101"/>
      <c r="J181" s="13"/>
    </row>
    <row r="182" spans="1:10" x14ac:dyDescent="0.25">
      <c r="A182" s="100"/>
      <c r="B182" s="49" t="s">
        <v>704</v>
      </c>
      <c r="C182" s="114" t="s">
        <v>439</v>
      </c>
      <c r="D182" s="40" t="s">
        <v>432</v>
      </c>
      <c r="E182" s="29"/>
      <c r="F182" s="101"/>
      <c r="G182" s="13"/>
      <c r="H182" s="29"/>
      <c r="I182" s="101"/>
      <c r="J182" s="13"/>
    </row>
    <row r="183" spans="1:10" x14ac:dyDescent="0.25">
      <c r="A183" s="102"/>
      <c r="B183" s="54" t="s">
        <v>510</v>
      </c>
      <c r="C183" s="112" t="s">
        <v>511</v>
      </c>
      <c r="D183" s="159" t="s">
        <v>512</v>
      </c>
      <c r="E183" s="29"/>
      <c r="F183" s="101"/>
      <c r="G183" s="13"/>
      <c r="H183" s="29"/>
      <c r="I183" s="101"/>
      <c r="J183" s="13"/>
    </row>
    <row r="184" spans="1:10" x14ac:dyDescent="0.25">
      <c r="A184" s="111" t="s">
        <v>99</v>
      </c>
      <c r="B184" s="119" t="s">
        <v>707</v>
      </c>
      <c r="C184" s="113" t="s">
        <v>455</v>
      </c>
      <c r="D184" s="158" t="s">
        <v>456</v>
      </c>
      <c r="E184" s="25" t="s">
        <v>21</v>
      </c>
      <c r="F184" s="104" t="s">
        <v>21</v>
      </c>
      <c r="G184" s="26" t="s">
        <v>21</v>
      </c>
      <c r="H184" s="25" t="s">
        <v>21</v>
      </c>
      <c r="I184" s="104" t="s">
        <v>21</v>
      </c>
      <c r="J184" s="26" t="s">
        <v>21</v>
      </c>
    </row>
    <row r="185" spans="1:10" x14ac:dyDescent="0.25">
      <c r="A185" s="100"/>
      <c r="B185" s="49" t="s">
        <v>480</v>
      </c>
      <c r="C185" s="114" t="s">
        <v>278</v>
      </c>
      <c r="D185" s="40" t="s">
        <v>529</v>
      </c>
      <c r="E185" s="29"/>
      <c r="F185" s="101"/>
      <c r="G185" s="13"/>
      <c r="H185" s="29"/>
      <c r="I185" s="101"/>
      <c r="J185" s="13"/>
    </row>
    <row r="186" spans="1:10" x14ac:dyDescent="0.25">
      <c r="A186" s="100"/>
      <c r="B186" s="49" t="s">
        <v>225</v>
      </c>
      <c r="C186" s="114" t="s">
        <v>226</v>
      </c>
      <c r="D186" s="40" t="s">
        <v>432</v>
      </c>
      <c r="E186" s="29"/>
      <c r="F186" s="101"/>
      <c r="G186" s="13"/>
      <c r="H186" s="29"/>
      <c r="I186" s="101"/>
      <c r="J186" s="13"/>
    </row>
    <row r="187" spans="1:10" x14ac:dyDescent="0.25">
      <c r="A187" s="100"/>
      <c r="B187" s="49" t="s">
        <v>270</v>
      </c>
      <c r="C187" s="114" t="s">
        <v>271</v>
      </c>
      <c r="D187" s="40" t="s">
        <v>425</v>
      </c>
      <c r="E187" s="29"/>
      <c r="F187" s="101"/>
      <c r="G187" s="13"/>
      <c r="H187" s="29"/>
      <c r="I187" s="101"/>
      <c r="J187" s="13"/>
    </row>
    <row r="188" spans="1:10" x14ac:dyDescent="0.25">
      <c r="A188" s="100"/>
      <c r="B188" s="49" t="s">
        <v>703</v>
      </c>
      <c r="C188" s="114" t="s">
        <v>227</v>
      </c>
      <c r="D188" s="40" t="s">
        <v>432</v>
      </c>
      <c r="E188" s="29"/>
      <c r="F188" s="101"/>
      <c r="G188" s="13"/>
      <c r="H188" s="29"/>
      <c r="I188" s="101"/>
      <c r="J188" s="13"/>
    </row>
    <row r="189" spans="1:10" x14ac:dyDescent="0.25">
      <c r="A189" s="102"/>
      <c r="B189" s="49" t="s">
        <v>199</v>
      </c>
      <c r="C189" s="114" t="s">
        <v>443</v>
      </c>
      <c r="D189" s="40" t="s">
        <v>596</v>
      </c>
      <c r="E189" s="32"/>
      <c r="F189" s="103"/>
      <c r="G189" s="34"/>
      <c r="H189" s="32"/>
      <c r="I189" s="103"/>
      <c r="J189" s="34"/>
    </row>
    <row r="190" spans="1:10" x14ac:dyDescent="0.25">
      <c r="A190" s="100" t="s">
        <v>100</v>
      </c>
      <c r="B190" s="154" t="s">
        <v>472</v>
      </c>
      <c r="C190" s="113" t="s">
        <v>483</v>
      </c>
      <c r="D190" s="158" t="s">
        <v>474</v>
      </c>
      <c r="E190" s="29" t="s">
        <v>21</v>
      </c>
      <c r="F190" s="101" t="s">
        <v>21</v>
      </c>
      <c r="G190" s="13" t="s">
        <v>21</v>
      </c>
      <c r="H190" s="29" t="s">
        <v>21</v>
      </c>
      <c r="I190" s="101" t="s">
        <v>21</v>
      </c>
      <c r="J190" s="13" t="s">
        <v>21</v>
      </c>
    </row>
    <row r="191" spans="1:10" x14ac:dyDescent="0.25">
      <c r="A191" s="100"/>
      <c r="B191" s="155" t="s">
        <v>268</v>
      </c>
      <c r="C191" s="114"/>
      <c r="D191" s="40"/>
      <c r="E191" s="29"/>
      <c r="F191" s="101"/>
      <c r="G191" s="13"/>
      <c r="H191" s="29"/>
      <c r="I191" s="101"/>
      <c r="J191" s="13"/>
    </row>
    <row r="192" spans="1:10" x14ac:dyDescent="0.25">
      <c r="A192" s="100"/>
      <c r="B192" s="155" t="s">
        <v>597</v>
      </c>
      <c r="C192" s="114" t="s">
        <v>598</v>
      </c>
      <c r="D192" s="40" t="s">
        <v>426</v>
      </c>
      <c r="E192" s="29"/>
      <c r="F192" s="101"/>
      <c r="G192" s="13"/>
      <c r="H192" s="29"/>
      <c r="I192" s="101"/>
      <c r="J192" s="13"/>
    </row>
    <row r="193" spans="1:10" x14ac:dyDescent="0.25">
      <c r="A193" s="100"/>
      <c r="B193" s="155" t="s">
        <v>513</v>
      </c>
      <c r="C193" s="114" t="s">
        <v>514</v>
      </c>
      <c r="D193" s="40" t="s">
        <v>442</v>
      </c>
      <c r="E193" s="29"/>
      <c r="F193" s="101"/>
      <c r="G193" s="13"/>
      <c r="H193" s="29"/>
      <c r="I193" s="101"/>
      <c r="J193" s="13"/>
    </row>
    <row r="194" spans="1:10" x14ac:dyDescent="0.25">
      <c r="A194" s="100"/>
      <c r="B194" s="155" t="s">
        <v>515</v>
      </c>
      <c r="C194" s="114" t="s">
        <v>516</v>
      </c>
      <c r="D194" s="40" t="s">
        <v>442</v>
      </c>
      <c r="E194" s="29"/>
      <c r="F194" s="101"/>
      <c r="G194" s="13"/>
      <c r="H194" s="29"/>
      <c r="I194" s="101"/>
      <c r="J194" s="13"/>
    </row>
    <row r="195" spans="1:10" x14ac:dyDescent="0.25">
      <c r="A195" s="100"/>
      <c r="B195" s="156" t="s">
        <v>312</v>
      </c>
      <c r="C195" s="112" t="s">
        <v>313</v>
      </c>
      <c r="D195" s="159" t="s">
        <v>529</v>
      </c>
      <c r="E195" s="29"/>
      <c r="F195" s="101"/>
      <c r="G195" s="13"/>
      <c r="H195" s="29"/>
      <c r="I195" s="101"/>
      <c r="J195" s="13"/>
    </row>
    <row r="196" spans="1:10" x14ac:dyDescent="0.25">
      <c r="A196" s="111" t="s">
        <v>101</v>
      </c>
      <c r="B196" s="154" t="s">
        <v>205</v>
      </c>
      <c r="C196" s="113" t="s">
        <v>188</v>
      </c>
      <c r="D196" s="158" t="s">
        <v>425</v>
      </c>
      <c r="E196" s="25" t="s">
        <v>21</v>
      </c>
      <c r="F196" s="104" t="s">
        <v>21</v>
      </c>
      <c r="G196" s="26" t="s">
        <v>21</v>
      </c>
      <c r="H196" s="25" t="s">
        <v>21</v>
      </c>
      <c r="I196" s="104" t="s">
        <v>21</v>
      </c>
      <c r="J196" s="26" t="s">
        <v>21</v>
      </c>
    </row>
    <row r="197" spans="1:10" x14ac:dyDescent="0.25">
      <c r="A197" s="100"/>
      <c r="B197" s="155" t="s">
        <v>298</v>
      </c>
      <c r="C197" s="114" t="s">
        <v>299</v>
      </c>
      <c r="D197" s="40" t="s">
        <v>481</v>
      </c>
      <c r="E197" s="29"/>
      <c r="F197" s="101"/>
      <c r="G197" s="13"/>
      <c r="H197" s="29"/>
      <c r="I197" s="101"/>
      <c r="J197" s="13"/>
    </row>
    <row r="198" spans="1:10" x14ac:dyDescent="0.25">
      <c r="A198" s="100"/>
      <c r="B198" s="155" t="s">
        <v>469</v>
      </c>
      <c r="C198" s="114" t="s">
        <v>520</v>
      </c>
      <c r="D198" s="40" t="s">
        <v>432</v>
      </c>
      <c r="E198" s="29"/>
      <c r="F198" s="101"/>
      <c r="G198" s="13"/>
      <c r="H198" s="29"/>
      <c r="I198" s="101"/>
      <c r="J198" s="13"/>
    </row>
    <row r="199" spans="1:10" x14ac:dyDescent="0.25">
      <c r="A199" s="100"/>
      <c r="B199" s="155" t="s">
        <v>430</v>
      </c>
      <c r="C199" s="114" t="s">
        <v>428</v>
      </c>
      <c r="D199" s="40" t="s">
        <v>429</v>
      </c>
      <c r="E199" s="29"/>
      <c r="F199" s="101"/>
      <c r="G199" s="13"/>
      <c r="H199" s="29"/>
      <c r="I199" s="101"/>
      <c r="J199" s="13"/>
    </row>
    <row r="200" spans="1:10" x14ac:dyDescent="0.25">
      <c r="A200" s="100"/>
      <c r="B200" s="155" t="s">
        <v>597</v>
      </c>
      <c r="C200" s="114" t="s">
        <v>598</v>
      </c>
      <c r="D200" s="40" t="s">
        <v>426</v>
      </c>
      <c r="E200" s="29"/>
      <c r="F200" s="101"/>
      <c r="G200" s="13"/>
      <c r="H200" s="29"/>
      <c r="I200" s="101"/>
      <c r="J200" s="13"/>
    </row>
    <row r="201" spans="1:10" x14ac:dyDescent="0.25">
      <c r="A201" s="100"/>
      <c r="B201" s="155" t="s">
        <v>513</v>
      </c>
      <c r="C201" s="114" t="s">
        <v>514</v>
      </c>
      <c r="D201" s="40" t="s">
        <v>442</v>
      </c>
      <c r="E201" s="29"/>
      <c r="F201" s="101"/>
      <c r="G201" s="13"/>
      <c r="H201" s="29"/>
      <c r="I201" s="101"/>
      <c r="J201" s="13"/>
    </row>
    <row r="202" spans="1:10" x14ac:dyDescent="0.25">
      <c r="A202" s="100"/>
      <c r="B202" s="155" t="s">
        <v>312</v>
      </c>
      <c r="C202" s="114" t="s">
        <v>313</v>
      </c>
      <c r="D202" s="40" t="s">
        <v>529</v>
      </c>
      <c r="E202" s="29"/>
      <c r="F202" s="101"/>
      <c r="G202" s="13"/>
      <c r="H202" s="29"/>
      <c r="I202" s="101"/>
      <c r="J202" s="13"/>
    </row>
    <row r="203" spans="1:10" x14ac:dyDescent="0.25">
      <c r="A203" s="100"/>
      <c r="B203" s="155" t="s">
        <v>517</v>
      </c>
      <c r="C203" s="114" t="s">
        <v>518</v>
      </c>
      <c r="D203" s="40" t="s">
        <v>519</v>
      </c>
      <c r="E203" s="29"/>
      <c r="F203" s="101"/>
      <c r="G203" s="13"/>
      <c r="H203" s="29"/>
      <c r="I203" s="101"/>
      <c r="J203" s="13"/>
    </row>
    <row r="204" spans="1:10" x14ac:dyDescent="0.25">
      <c r="A204" s="102"/>
      <c r="B204" s="156" t="s">
        <v>199</v>
      </c>
      <c r="C204" s="112" t="s">
        <v>443</v>
      </c>
      <c r="D204" s="159" t="s">
        <v>596</v>
      </c>
      <c r="E204" s="32"/>
      <c r="F204" s="103"/>
      <c r="G204" s="34"/>
      <c r="H204" s="32"/>
      <c r="I204" s="103"/>
      <c r="J204" s="34"/>
    </row>
    <row r="205" spans="1:10" x14ac:dyDescent="0.25">
      <c r="A205" s="100" t="s">
        <v>122</v>
      </c>
      <c r="B205" s="119" t="s">
        <v>586</v>
      </c>
      <c r="C205" s="113" t="s">
        <v>587</v>
      </c>
      <c r="D205" s="158" t="s">
        <v>474</v>
      </c>
      <c r="E205" s="29" t="s">
        <v>21</v>
      </c>
      <c r="F205" s="101" t="s">
        <v>21</v>
      </c>
      <c r="G205" s="13" t="s">
        <v>21</v>
      </c>
      <c r="H205" s="49" t="s">
        <v>437</v>
      </c>
      <c r="I205" s="114" t="s">
        <v>185</v>
      </c>
      <c r="J205" s="40" t="s">
        <v>438</v>
      </c>
    </row>
    <row r="206" spans="1:10" x14ac:dyDescent="0.25">
      <c r="A206" s="100"/>
      <c r="B206" s="49" t="s">
        <v>524</v>
      </c>
      <c r="C206" s="114" t="s">
        <v>525</v>
      </c>
      <c r="D206" s="40" t="s">
        <v>432</v>
      </c>
      <c r="E206" s="29"/>
      <c r="F206" s="101"/>
      <c r="G206" s="13"/>
      <c r="H206" s="49" t="s">
        <v>521</v>
      </c>
      <c r="I206" s="114" t="s">
        <v>522</v>
      </c>
      <c r="J206" s="40" t="s">
        <v>523</v>
      </c>
    </row>
    <row r="207" spans="1:10" x14ac:dyDescent="0.25">
      <c r="A207" s="100"/>
      <c r="B207" s="49" t="s">
        <v>440</v>
      </c>
      <c r="C207" s="114" t="s">
        <v>441</v>
      </c>
      <c r="D207" s="40" t="s">
        <v>442</v>
      </c>
      <c r="E207" s="29"/>
      <c r="F207" s="101"/>
      <c r="G207" s="13"/>
      <c r="H207" s="29"/>
      <c r="I207" s="101"/>
      <c r="J207" s="13"/>
    </row>
    <row r="208" spans="1:10" x14ac:dyDescent="0.25">
      <c r="A208" s="100"/>
      <c r="B208" s="49" t="s">
        <v>268</v>
      </c>
      <c r="C208" s="114"/>
      <c r="D208" s="40" t="s">
        <v>482</v>
      </c>
      <c r="E208" s="29"/>
      <c r="F208" s="101"/>
      <c r="G208" s="13"/>
      <c r="H208" s="29"/>
      <c r="I208" s="101"/>
      <c r="J208" s="13"/>
    </row>
    <row r="209" spans="1:10" x14ac:dyDescent="0.25">
      <c r="A209" s="100"/>
      <c r="B209" s="49" t="s">
        <v>582</v>
      </c>
      <c r="C209" s="114" t="s">
        <v>702</v>
      </c>
      <c r="D209" s="40" t="s">
        <v>529</v>
      </c>
      <c r="E209" s="29"/>
      <c r="F209" s="101"/>
      <c r="G209" s="13"/>
      <c r="H209" s="29"/>
      <c r="I209" s="101"/>
      <c r="J209" s="13"/>
    </row>
    <row r="210" spans="1:10" x14ac:dyDescent="0.25">
      <c r="A210" s="100"/>
      <c r="B210" s="49" t="s">
        <v>459</v>
      </c>
      <c r="C210" s="114" t="s">
        <v>460</v>
      </c>
      <c r="D210" s="40" t="s">
        <v>461</v>
      </c>
      <c r="E210" s="29"/>
      <c r="F210" s="101"/>
      <c r="G210" s="13"/>
      <c r="H210" s="29"/>
      <c r="I210" s="101"/>
      <c r="J210" s="13"/>
    </row>
    <row r="211" spans="1:10" x14ac:dyDescent="0.25">
      <c r="A211" s="100"/>
      <c r="B211" s="49" t="s">
        <v>480</v>
      </c>
      <c r="C211" s="114" t="s">
        <v>278</v>
      </c>
      <c r="D211" s="40" t="s">
        <v>529</v>
      </c>
      <c r="E211" s="29"/>
      <c r="F211" s="101"/>
      <c r="G211" s="13"/>
      <c r="H211" s="29"/>
      <c r="I211" s="101"/>
      <c r="J211" s="13"/>
    </row>
    <row r="212" spans="1:10" x14ac:dyDescent="0.25">
      <c r="A212" s="100"/>
      <c r="B212" s="49" t="s">
        <v>225</v>
      </c>
      <c r="C212" s="114" t="s">
        <v>226</v>
      </c>
      <c r="D212" s="40" t="s">
        <v>432</v>
      </c>
      <c r="E212" s="29"/>
      <c r="F212" s="101"/>
      <c r="G212" s="13"/>
      <c r="H212" s="29"/>
      <c r="I212" s="101"/>
      <c r="J212" s="13"/>
    </row>
    <row r="213" spans="1:10" x14ac:dyDescent="0.25">
      <c r="A213" s="100"/>
      <c r="B213" s="49" t="s">
        <v>463</v>
      </c>
      <c r="C213" s="114" t="s">
        <v>464</v>
      </c>
      <c r="D213" s="40" t="s">
        <v>435</v>
      </c>
      <c r="E213" s="29"/>
      <c r="F213" s="101"/>
      <c r="G213" s="13"/>
      <c r="H213" s="29"/>
      <c r="I213" s="101"/>
      <c r="J213" s="13"/>
    </row>
    <row r="214" spans="1:10" x14ac:dyDescent="0.25">
      <c r="A214" s="100"/>
      <c r="B214" s="49" t="s">
        <v>526</v>
      </c>
      <c r="C214" s="114" t="s">
        <v>527</v>
      </c>
      <c r="D214" s="40" t="s">
        <v>528</v>
      </c>
      <c r="E214" s="29"/>
      <c r="F214" s="101"/>
      <c r="G214" s="13"/>
      <c r="H214" s="29"/>
      <c r="I214" s="101"/>
      <c r="J214" s="13"/>
    </row>
    <row r="215" spans="1:10" x14ac:dyDescent="0.25">
      <c r="A215" s="100"/>
      <c r="B215" s="49" t="s">
        <v>502</v>
      </c>
      <c r="C215" s="114" t="s">
        <v>503</v>
      </c>
      <c r="D215" s="40" t="s">
        <v>596</v>
      </c>
      <c r="E215" s="29"/>
      <c r="F215" s="101"/>
      <c r="G215" s="13"/>
      <c r="H215" s="29"/>
      <c r="I215" s="101"/>
      <c r="J215" s="13"/>
    </row>
    <row r="216" spans="1:10" x14ac:dyDescent="0.25">
      <c r="A216" s="100"/>
      <c r="B216" s="49" t="s">
        <v>705</v>
      </c>
      <c r="C216" s="114" t="s">
        <v>431</v>
      </c>
      <c r="D216" s="40" t="s">
        <v>432</v>
      </c>
      <c r="E216" s="29"/>
      <c r="F216" s="101"/>
      <c r="G216" s="13"/>
      <c r="H216" s="29"/>
      <c r="I216" s="101"/>
      <c r="J216" s="13"/>
    </row>
    <row r="217" spans="1:10" x14ac:dyDescent="0.25">
      <c r="A217" s="100"/>
      <c r="B217" s="54" t="s">
        <v>199</v>
      </c>
      <c r="C217" s="112" t="s">
        <v>443</v>
      </c>
      <c r="D217" s="159" t="s">
        <v>596</v>
      </c>
      <c r="E217" s="29"/>
      <c r="F217" s="101"/>
      <c r="G217" s="13"/>
      <c r="H217" s="29"/>
      <c r="I217" s="101"/>
      <c r="J217" s="13"/>
    </row>
    <row r="218" spans="1:10" x14ac:dyDescent="0.25">
      <c r="A218" s="111" t="s">
        <v>123</v>
      </c>
      <c r="B218" s="119" t="s">
        <v>437</v>
      </c>
      <c r="C218" s="113" t="s">
        <v>185</v>
      </c>
      <c r="D218" s="158" t="s">
        <v>438</v>
      </c>
      <c r="E218" s="25" t="s">
        <v>21</v>
      </c>
      <c r="F218" s="104" t="s">
        <v>21</v>
      </c>
      <c r="G218" s="26" t="s">
        <v>21</v>
      </c>
      <c r="H218" s="25" t="s">
        <v>21</v>
      </c>
      <c r="I218" s="104" t="s">
        <v>21</v>
      </c>
      <c r="J218" s="26" t="s">
        <v>21</v>
      </c>
    </row>
    <row r="219" spans="1:10" x14ac:dyDescent="0.25">
      <c r="A219" s="100"/>
      <c r="B219" s="49" t="s">
        <v>440</v>
      </c>
      <c r="C219" s="114" t="s">
        <v>441</v>
      </c>
      <c r="D219" s="40" t="s">
        <v>442</v>
      </c>
      <c r="E219" s="29"/>
      <c r="F219" s="101"/>
      <c r="G219" s="13"/>
      <c r="H219" s="29"/>
      <c r="I219" s="101"/>
      <c r="J219" s="13"/>
    </row>
    <row r="220" spans="1:10" x14ac:dyDescent="0.25">
      <c r="A220" s="100"/>
      <c r="B220" s="49" t="s">
        <v>581</v>
      </c>
      <c r="C220" s="114" t="s">
        <v>266</v>
      </c>
      <c r="D220" s="40" t="s">
        <v>529</v>
      </c>
      <c r="E220" s="29"/>
      <c r="F220" s="101"/>
      <c r="G220" s="13"/>
      <c r="H220" s="29"/>
      <c r="I220" s="101"/>
      <c r="J220" s="13"/>
    </row>
    <row r="221" spans="1:10" x14ac:dyDescent="0.25">
      <c r="A221" s="100"/>
      <c r="B221" s="49" t="s">
        <v>583</v>
      </c>
      <c r="C221" s="114" t="s">
        <v>702</v>
      </c>
      <c r="D221" s="40" t="s">
        <v>529</v>
      </c>
      <c r="E221" s="29"/>
      <c r="F221" s="101"/>
      <c r="G221" s="13"/>
      <c r="H221" s="29"/>
      <c r="I221" s="101"/>
      <c r="J221" s="13"/>
    </row>
    <row r="222" spans="1:10" x14ac:dyDescent="0.25">
      <c r="A222" s="100"/>
      <c r="B222" s="49" t="s">
        <v>459</v>
      </c>
      <c r="C222" s="114" t="s">
        <v>460</v>
      </c>
      <c r="D222" s="40" t="s">
        <v>529</v>
      </c>
      <c r="E222" s="29"/>
      <c r="F222" s="101"/>
      <c r="G222" s="13"/>
      <c r="H222" s="29"/>
      <c r="I222" s="101"/>
      <c r="J222" s="13"/>
    </row>
    <row r="223" spans="1:10" x14ac:dyDescent="0.25">
      <c r="A223" s="100"/>
      <c r="B223" s="49" t="s">
        <v>480</v>
      </c>
      <c r="C223" s="114" t="s">
        <v>278</v>
      </c>
      <c r="D223" s="40" t="s">
        <v>529</v>
      </c>
      <c r="E223" s="29"/>
      <c r="F223" s="101"/>
      <c r="G223" s="13"/>
      <c r="H223" s="29"/>
      <c r="I223" s="101"/>
      <c r="J223" s="13"/>
    </row>
    <row r="224" spans="1:10" x14ac:dyDescent="0.25">
      <c r="A224" s="100"/>
      <c r="B224" s="49" t="s">
        <v>521</v>
      </c>
      <c r="C224" s="114" t="s">
        <v>522</v>
      </c>
      <c r="D224" s="40" t="s">
        <v>523</v>
      </c>
      <c r="E224" s="29"/>
      <c r="F224" s="101"/>
      <c r="G224" s="13"/>
      <c r="H224" s="29"/>
      <c r="I224" s="101"/>
      <c r="J224" s="13"/>
    </row>
    <row r="225" spans="1:10" x14ac:dyDescent="0.25">
      <c r="A225" s="100"/>
      <c r="B225" s="49" t="s">
        <v>225</v>
      </c>
      <c r="C225" s="114" t="s">
        <v>226</v>
      </c>
      <c r="D225" s="40" t="s">
        <v>432</v>
      </c>
      <c r="E225" s="29"/>
      <c r="F225" s="101"/>
      <c r="G225" s="13"/>
      <c r="H225" s="29"/>
      <c r="I225" s="101"/>
      <c r="J225" s="13"/>
    </row>
    <row r="226" spans="1:10" x14ac:dyDescent="0.25">
      <c r="A226" s="102"/>
      <c r="B226" s="54" t="s">
        <v>494</v>
      </c>
      <c r="C226" s="112" t="s">
        <v>495</v>
      </c>
      <c r="D226" s="159" t="s">
        <v>596</v>
      </c>
      <c r="E226" s="32"/>
      <c r="F226" s="103"/>
      <c r="G226" s="34"/>
      <c r="H226" s="32"/>
      <c r="I226" s="103"/>
      <c r="J226" s="34"/>
    </row>
    <row r="227" spans="1:10" x14ac:dyDescent="0.25">
      <c r="A227" s="162" t="s">
        <v>856</v>
      </c>
    </row>
    <row r="244" spans="3:9" x14ac:dyDescent="0.25">
      <c r="C244"/>
      <c r="E244" s="116"/>
      <c r="F244" s="116"/>
      <c r="G244" s="116"/>
      <c r="I244"/>
    </row>
    <row r="245" spans="3:9" x14ac:dyDescent="0.25">
      <c r="C245"/>
      <c r="E245" s="62"/>
      <c r="F245" s="117"/>
      <c r="G245" s="62"/>
      <c r="I245"/>
    </row>
    <row r="246" spans="3:9" x14ac:dyDescent="0.25">
      <c r="C246"/>
      <c r="E246" s="62"/>
      <c r="F246" s="117"/>
      <c r="G246" s="62"/>
      <c r="I246"/>
    </row>
    <row r="247" spans="3:9" x14ac:dyDescent="0.25">
      <c r="C247"/>
      <c r="E247" s="62"/>
      <c r="F247" s="117"/>
      <c r="G247" s="62"/>
      <c r="I247"/>
    </row>
    <row r="248" spans="3:9" x14ac:dyDescent="0.25">
      <c r="C248"/>
      <c r="E248" s="62"/>
      <c r="F248" s="117"/>
      <c r="G248" s="62"/>
      <c r="I248"/>
    </row>
    <row r="249" spans="3:9" x14ac:dyDescent="0.25">
      <c r="C249"/>
      <c r="E249" s="62"/>
      <c r="F249" s="117"/>
      <c r="G249" s="62"/>
      <c r="I249"/>
    </row>
    <row r="250" spans="3:9" x14ac:dyDescent="0.25">
      <c r="C250"/>
      <c r="E250" s="62"/>
      <c r="F250" s="117"/>
      <c r="G250" s="62"/>
      <c r="I250"/>
    </row>
    <row r="251" spans="3:9" x14ac:dyDescent="0.25">
      <c r="C251"/>
      <c r="E251" s="62"/>
      <c r="F251" s="117"/>
      <c r="G251" s="62"/>
      <c r="I251"/>
    </row>
    <row r="252" spans="3:9" x14ac:dyDescent="0.25">
      <c r="C252"/>
      <c r="E252" s="62"/>
      <c r="F252" s="117"/>
      <c r="G252" s="62"/>
      <c r="I252"/>
    </row>
    <row r="253" spans="3:9" x14ac:dyDescent="0.25">
      <c r="C253"/>
      <c r="E253" s="62"/>
      <c r="F253" s="117"/>
      <c r="G253" s="62"/>
      <c r="I253"/>
    </row>
    <row r="254" spans="3:9" x14ac:dyDescent="0.25">
      <c r="C254"/>
      <c r="E254" s="62"/>
      <c r="F254" s="117"/>
      <c r="G254" s="62"/>
      <c r="I254"/>
    </row>
    <row r="255" spans="3:9" x14ac:dyDescent="0.25">
      <c r="C255"/>
      <c r="E255" s="62"/>
      <c r="F255" s="117"/>
      <c r="G255" s="62"/>
      <c r="I255"/>
    </row>
    <row r="256" spans="3:9" x14ac:dyDescent="0.25">
      <c r="C256"/>
      <c r="E256" s="62"/>
      <c r="F256" s="117"/>
      <c r="G256" s="62"/>
      <c r="I256"/>
    </row>
    <row r="257" spans="3:9" x14ac:dyDescent="0.25">
      <c r="C257"/>
      <c r="E257" s="62"/>
      <c r="F257" s="117"/>
      <c r="G257" s="62"/>
      <c r="I257"/>
    </row>
    <row r="258" spans="3:9" x14ac:dyDescent="0.25">
      <c r="C258"/>
      <c r="E258" s="62"/>
      <c r="F258" s="117"/>
      <c r="G258" s="62"/>
      <c r="I258"/>
    </row>
    <row r="259" spans="3:9" x14ac:dyDescent="0.25">
      <c r="C259"/>
      <c r="E259" s="62"/>
      <c r="F259" s="117"/>
      <c r="G259" s="62"/>
      <c r="I259"/>
    </row>
    <row r="260" spans="3:9" x14ac:dyDescent="0.25">
      <c r="C260"/>
      <c r="E260" s="62"/>
      <c r="F260" s="117"/>
      <c r="G260" s="62"/>
      <c r="I260"/>
    </row>
    <row r="261" spans="3:9" x14ac:dyDescent="0.25">
      <c r="C261"/>
      <c r="E261" s="62"/>
      <c r="F261" s="117"/>
      <c r="G261" s="61"/>
      <c r="I261"/>
    </row>
    <row r="262" spans="3:9" x14ac:dyDescent="0.25">
      <c r="C262"/>
      <c r="E262" s="62"/>
      <c r="F262" s="117"/>
      <c r="G262" s="62"/>
      <c r="I262"/>
    </row>
    <row r="263" spans="3:9" x14ac:dyDescent="0.25">
      <c r="C263"/>
      <c r="E263" s="62"/>
      <c r="F263" s="117"/>
      <c r="G263" s="62"/>
      <c r="I263"/>
    </row>
    <row r="264" spans="3:9" x14ac:dyDescent="0.25">
      <c r="C264"/>
      <c r="E264" s="61"/>
      <c r="F264" s="118"/>
      <c r="G264" s="61"/>
      <c r="I264"/>
    </row>
    <row r="265" spans="3:9" x14ac:dyDescent="0.25">
      <c r="C265"/>
      <c r="E265" s="62"/>
      <c r="F265" s="117"/>
      <c r="G265" s="62"/>
      <c r="I265"/>
    </row>
    <row r="266" spans="3:9" x14ac:dyDescent="0.25">
      <c r="C266"/>
      <c r="E266" s="62"/>
      <c r="F266" s="117"/>
      <c r="G266" s="62"/>
      <c r="I266"/>
    </row>
    <row r="267" spans="3:9" x14ac:dyDescent="0.25">
      <c r="C267"/>
      <c r="E267" s="62"/>
      <c r="F267" s="117"/>
      <c r="G267" s="62"/>
      <c r="I267"/>
    </row>
    <row r="268" spans="3:9" x14ac:dyDescent="0.25">
      <c r="C268"/>
      <c r="E268" s="62"/>
      <c r="F268" s="117"/>
      <c r="G268" s="62"/>
      <c r="I268"/>
    </row>
    <row r="269" spans="3:9" x14ac:dyDescent="0.25">
      <c r="C269"/>
      <c r="E269" s="62"/>
      <c r="F269" s="117"/>
      <c r="G269" s="61"/>
      <c r="I269"/>
    </row>
    <row r="270" spans="3:9" x14ac:dyDescent="0.25">
      <c r="C270"/>
      <c r="E270" s="62"/>
      <c r="F270" s="117"/>
      <c r="G270" s="62"/>
      <c r="I270"/>
    </row>
    <row r="271" spans="3:9" x14ac:dyDescent="0.25">
      <c r="C271"/>
      <c r="E271" s="62"/>
      <c r="F271" s="117"/>
      <c r="G271" s="62"/>
      <c r="I271"/>
    </row>
    <row r="272" spans="3:9" x14ac:dyDescent="0.25">
      <c r="C272"/>
      <c r="E272" s="62"/>
      <c r="F272" s="117"/>
      <c r="G272" s="62"/>
      <c r="I272"/>
    </row>
    <row r="273" spans="3:9" x14ac:dyDescent="0.25">
      <c r="C273"/>
      <c r="E273" s="62"/>
      <c r="F273" s="117"/>
      <c r="G273" s="62"/>
      <c r="I273"/>
    </row>
    <row r="274" spans="3:9" x14ac:dyDescent="0.25">
      <c r="C274"/>
      <c r="E274" s="62"/>
      <c r="F274" s="118"/>
      <c r="G274" s="62"/>
      <c r="I274"/>
    </row>
    <row r="275" spans="3:9" x14ac:dyDescent="0.25">
      <c r="C275"/>
      <c r="E275" s="62"/>
      <c r="F275" s="117"/>
      <c r="G275" s="62"/>
      <c r="I275"/>
    </row>
    <row r="276" spans="3:9" x14ac:dyDescent="0.25">
      <c r="C276"/>
      <c r="E276" s="62"/>
      <c r="F276" s="117"/>
      <c r="G276" s="62"/>
      <c r="I276"/>
    </row>
    <row r="277" spans="3:9" x14ac:dyDescent="0.25">
      <c r="C277"/>
      <c r="E277" s="62"/>
      <c r="F277" s="117"/>
      <c r="G277" s="62"/>
      <c r="I277"/>
    </row>
    <row r="278" spans="3:9" x14ac:dyDescent="0.25">
      <c r="C278"/>
      <c r="E278" s="62"/>
      <c r="F278" s="117"/>
      <c r="G278" s="62"/>
      <c r="I278"/>
    </row>
    <row r="279" spans="3:9" x14ac:dyDescent="0.25">
      <c r="C279"/>
      <c r="E279" s="62"/>
      <c r="F279" s="117"/>
      <c r="G279" s="62"/>
      <c r="I279"/>
    </row>
    <row r="280" spans="3:9" x14ac:dyDescent="0.25">
      <c r="C280"/>
      <c r="E280" s="62"/>
      <c r="F280" s="117"/>
      <c r="G280" s="62"/>
      <c r="I280"/>
    </row>
    <row r="281" spans="3:9" x14ac:dyDescent="0.25">
      <c r="C281"/>
      <c r="E281" s="62"/>
      <c r="F281" s="117"/>
      <c r="G281" s="61"/>
      <c r="I281"/>
    </row>
    <row r="282" spans="3:9" x14ac:dyDescent="0.25">
      <c r="C282"/>
      <c r="E282" s="62"/>
      <c r="F282" s="117"/>
      <c r="G282" s="62"/>
      <c r="I282"/>
    </row>
    <row r="283" spans="3:9" x14ac:dyDescent="0.25">
      <c r="C283"/>
      <c r="E283" s="62"/>
      <c r="F283" s="117"/>
      <c r="G283" s="62"/>
      <c r="I283"/>
    </row>
  </sheetData>
  <sortState ref="H16:J18">
    <sortCondition ref="H16"/>
  </sortState>
  <mergeCells count="4">
    <mergeCell ref="A1:A3"/>
    <mergeCell ref="B1:D1"/>
    <mergeCell ref="E1:G1"/>
    <mergeCell ref="H1:J1"/>
  </mergeCells>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workbookViewId="0">
      <selection activeCell="H18" sqref="H18"/>
    </sheetView>
  </sheetViews>
  <sheetFormatPr baseColWidth="10" defaultRowHeight="15" x14ac:dyDescent="0.25"/>
  <cols>
    <col min="1" max="1" width="8.140625" bestFit="1" customWidth="1"/>
    <col min="2" max="2" width="7.42578125" bestFit="1" customWidth="1"/>
    <col min="3" max="3" width="8.140625" bestFit="1" customWidth="1"/>
    <col min="4" max="4" width="8.7109375" bestFit="1" customWidth="1"/>
    <col min="5" max="5" width="7.42578125" bestFit="1" customWidth="1"/>
    <col min="6" max="6" width="8.140625" bestFit="1" customWidth="1"/>
  </cols>
  <sheetData>
    <row r="1" spans="1:6" x14ac:dyDescent="0.25">
      <c r="A1" s="340" t="s">
        <v>0</v>
      </c>
      <c r="B1" s="340" t="s">
        <v>5</v>
      </c>
      <c r="C1" s="340"/>
      <c r="D1" s="349"/>
      <c r="E1" s="340" t="s">
        <v>600</v>
      </c>
      <c r="F1" s="340"/>
    </row>
    <row r="2" spans="1:6" x14ac:dyDescent="0.25">
      <c r="A2" s="340"/>
      <c r="B2" s="340" t="s">
        <v>11</v>
      </c>
      <c r="C2" s="340" t="s">
        <v>594</v>
      </c>
      <c r="D2" s="349" t="s">
        <v>13</v>
      </c>
      <c r="E2" s="340" t="s">
        <v>11</v>
      </c>
      <c r="F2" s="340" t="s">
        <v>594</v>
      </c>
    </row>
    <row r="3" spans="1:6" x14ac:dyDescent="0.25">
      <c r="A3" s="340"/>
      <c r="B3" s="340"/>
      <c r="C3" s="340"/>
      <c r="D3" s="349"/>
      <c r="E3" s="340"/>
      <c r="F3" s="340"/>
    </row>
    <row r="4" spans="1:6" x14ac:dyDescent="0.25">
      <c r="A4" s="18" t="s">
        <v>118</v>
      </c>
      <c r="B4" s="310">
        <v>1</v>
      </c>
      <c r="C4" s="310">
        <v>110</v>
      </c>
      <c r="D4" s="311">
        <v>3</v>
      </c>
      <c r="E4" s="312">
        <v>4</v>
      </c>
      <c r="F4" s="165" t="s">
        <v>21</v>
      </c>
    </row>
    <row r="5" spans="1:6" x14ac:dyDescent="0.25">
      <c r="A5" s="20" t="s">
        <v>119</v>
      </c>
      <c r="B5" s="310">
        <v>1</v>
      </c>
      <c r="C5" s="310">
        <v>60</v>
      </c>
      <c r="D5" s="311">
        <v>2</v>
      </c>
      <c r="E5" s="313">
        <v>5</v>
      </c>
      <c r="F5" s="166" t="s">
        <v>21</v>
      </c>
    </row>
    <row r="6" spans="1:6" x14ac:dyDescent="0.25">
      <c r="A6" s="20" t="s">
        <v>18</v>
      </c>
      <c r="B6" s="310">
        <v>3</v>
      </c>
      <c r="C6" s="310">
        <v>125</v>
      </c>
      <c r="D6" s="311">
        <v>5</v>
      </c>
      <c r="E6" s="313">
        <v>4</v>
      </c>
      <c r="F6" s="166" t="s">
        <v>21</v>
      </c>
    </row>
    <row r="7" spans="1:6" x14ac:dyDescent="0.25">
      <c r="A7" s="20" t="s">
        <v>23</v>
      </c>
      <c r="B7" s="310">
        <v>2</v>
      </c>
      <c r="C7" s="310">
        <v>130</v>
      </c>
      <c r="D7" s="311">
        <v>5</v>
      </c>
      <c r="E7" s="313">
        <v>3</v>
      </c>
      <c r="F7" s="166" t="s">
        <v>21</v>
      </c>
    </row>
    <row r="8" spans="1:6" x14ac:dyDescent="0.25">
      <c r="A8" s="20" t="s">
        <v>24</v>
      </c>
      <c r="B8" s="310" t="s">
        <v>21</v>
      </c>
      <c r="C8" s="310" t="s">
        <v>21</v>
      </c>
      <c r="D8" s="311">
        <v>0</v>
      </c>
      <c r="E8" s="313">
        <v>3</v>
      </c>
      <c r="F8" s="166" t="s">
        <v>21</v>
      </c>
    </row>
    <row r="9" spans="1:6" x14ac:dyDescent="0.25">
      <c r="A9" s="20" t="s">
        <v>28</v>
      </c>
      <c r="B9" s="310" t="s">
        <v>21</v>
      </c>
      <c r="C9" s="310" t="s">
        <v>21</v>
      </c>
      <c r="D9" s="311">
        <v>0</v>
      </c>
      <c r="E9" s="313">
        <v>4</v>
      </c>
      <c r="F9" s="166" t="s">
        <v>21</v>
      </c>
    </row>
    <row r="10" spans="1:6" x14ac:dyDescent="0.25">
      <c r="A10" s="20" t="s">
        <v>30</v>
      </c>
      <c r="B10" s="310">
        <v>3</v>
      </c>
      <c r="C10" s="310">
        <v>116</v>
      </c>
      <c r="D10" s="311">
        <v>1</v>
      </c>
      <c r="E10" s="313">
        <v>3</v>
      </c>
      <c r="F10" s="166">
        <v>335</v>
      </c>
    </row>
    <row r="11" spans="1:6" x14ac:dyDescent="0.25">
      <c r="A11" s="20" t="s">
        <v>33</v>
      </c>
      <c r="B11" s="310">
        <v>1</v>
      </c>
      <c r="C11" s="310">
        <v>73</v>
      </c>
      <c r="D11" s="311">
        <v>1</v>
      </c>
      <c r="E11" s="313">
        <v>5</v>
      </c>
      <c r="F11" s="166">
        <v>355</v>
      </c>
    </row>
    <row r="12" spans="1:6" x14ac:dyDescent="0.25">
      <c r="A12" s="20" t="s">
        <v>35</v>
      </c>
      <c r="B12" s="310">
        <v>1</v>
      </c>
      <c r="C12" s="310">
        <v>46</v>
      </c>
      <c r="D12" s="311">
        <v>2</v>
      </c>
      <c r="E12" s="313">
        <v>4</v>
      </c>
      <c r="F12" s="166" t="s">
        <v>21</v>
      </c>
    </row>
    <row r="13" spans="1:6" x14ac:dyDescent="0.25">
      <c r="A13" s="20" t="s">
        <v>39</v>
      </c>
      <c r="B13" s="310">
        <v>0</v>
      </c>
      <c r="C13" s="310" t="s">
        <v>21</v>
      </c>
      <c r="D13" s="311">
        <v>0</v>
      </c>
      <c r="E13" s="313">
        <v>4</v>
      </c>
      <c r="F13" s="166" t="s">
        <v>21</v>
      </c>
    </row>
    <row r="14" spans="1:6" x14ac:dyDescent="0.25">
      <c r="A14" s="20" t="s">
        <v>43</v>
      </c>
      <c r="B14" s="314" t="s">
        <v>530</v>
      </c>
      <c r="C14" s="315"/>
      <c r="D14" s="316"/>
      <c r="E14" s="317"/>
      <c r="F14" s="318"/>
    </row>
    <row r="15" spans="1:6" x14ac:dyDescent="0.25">
      <c r="A15" s="20" t="s">
        <v>46</v>
      </c>
      <c r="B15" s="314" t="s">
        <v>530</v>
      </c>
      <c r="C15" s="315"/>
      <c r="D15" s="316"/>
      <c r="E15" s="317"/>
      <c r="F15" s="318"/>
    </row>
    <row r="16" spans="1:6" x14ac:dyDescent="0.25">
      <c r="A16" s="20" t="s">
        <v>48</v>
      </c>
      <c r="B16" s="310">
        <v>2</v>
      </c>
      <c r="C16" s="310">
        <v>58</v>
      </c>
      <c r="D16" s="311">
        <v>3</v>
      </c>
      <c r="E16" s="313">
        <v>5</v>
      </c>
      <c r="F16" s="166">
        <v>310</v>
      </c>
    </row>
    <row r="17" spans="1:6" x14ac:dyDescent="0.25">
      <c r="A17" s="20" t="s">
        <v>49</v>
      </c>
      <c r="B17" s="310">
        <v>0</v>
      </c>
      <c r="C17" s="310" t="s">
        <v>21</v>
      </c>
      <c r="D17" s="311">
        <v>0</v>
      </c>
      <c r="E17" s="313">
        <v>5</v>
      </c>
      <c r="F17" s="166">
        <v>296</v>
      </c>
    </row>
    <row r="18" spans="1:6" x14ac:dyDescent="0.25">
      <c r="A18" s="20" t="s">
        <v>51</v>
      </c>
      <c r="B18" s="310">
        <v>1</v>
      </c>
      <c r="C18" s="310">
        <v>70</v>
      </c>
      <c r="D18" s="311">
        <v>3</v>
      </c>
      <c r="E18" s="313">
        <v>4</v>
      </c>
      <c r="F18" s="166" t="s">
        <v>21</v>
      </c>
    </row>
    <row r="19" spans="1:6" x14ac:dyDescent="0.25">
      <c r="A19" s="20" t="s">
        <v>53</v>
      </c>
      <c r="B19" s="310">
        <v>1</v>
      </c>
      <c r="C19" s="310">
        <v>70</v>
      </c>
      <c r="D19" s="311">
        <v>3</v>
      </c>
      <c r="E19" s="313">
        <v>3</v>
      </c>
      <c r="F19" s="166">
        <v>255</v>
      </c>
    </row>
    <row r="20" spans="1:6" x14ac:dyDescent="0.25">
      <c r="A20" s="20" t="s">
        <v>58</v>
      </c>
      <c r="B20" s="314" t="s">
        <v>530</v>
      </c>
      <c r="C20" s="315"/>
      <c r="D20" s="316"/>
      <c r="E20" s="317"/>
      <c r="F20" s="318"/>
    </row>
    <row r="21" spans="1:6" x14ac:dyDescent="0.25">
      <c r="A21" s="20" t="s">
        <v>59</v>
      </c>
      <c r="B21" s="314" t="s">
        <v>530</v>
      </c>
      <c r="C21" s="315"/>
      <c r="D21" s="316"/>
      <c r="E21" s="317"/>
      <c r="F21" s="318"/>
    </row>
    <row r="22" spans="1:6" x14ac:dyDescent="0.25">
      <c r="A22" s="20" t="s">
        <v>61</v>
      </c>
      <c r="B22" s="310">
        <v>0</v>
      </c>
      <c r="C22" s="310" t="s">
        <v>21</v>
      </c>
      <c r="D22" s="311">
        <v>0</v>
      </c>
      <c r="E22" s="313">
        <v>3</v>
      </c>
      <c r="F22" s="166" t="s">
        <v>21</v>
      </c>
    </row>
    <row r="23" spans="1:6" x14ac:dyDescent="0.25">
      <c r="A23" s="20" t="s">
        <v>63</v>
      </c>
      <c r="B23" s="310">
        <v>0</v>
      </c>
      <c r="C23" s="310" t="s">
        <v>21</v>
      </c>
      <c r="D23" s="311">
        <v>0</v>
      </c>
      <c r="E23" s="313">
        <v>2</v>
      </c>
      <c r="F23" s="166" t="s">
        <v>21</v>
      </c>
    </row>
    <row r="24" spans="1:6" x14ac:dyDescent="0.25">
      <c r="A24" s="20" t="s">
        <v>64</v>
      </c>
      <c r="B24" s="310">
        <v>1</v>
      </c>
      <c r="C24" s="310">
        <v>93</v>
      </c>
      <c r="D24" s="311">
        <v>2</v>
      </c>
      <c r="E24" s="313">
        <v>2</v>
      </c>
      <c r="F24" s="166" t="s">
        <v>21</v>
      </c>
    </row>
    <row r="25" spans="1:6" x14ac:dyDescent="0.25">
      <c r="A25" s="20" t="s">
        <v>66</v>
      </c>
      <c r="B25" s="310">
        <v>0</v>
      </c>
      <c r="C25" s="310" t="s">
        <v>21</v>
      </c>
      <c r="D25" s="311">
        <v>0</v>
      </c>
      <c r="E25" s="313">
        <v>4</v>
      </c>
      <c r="F25" s="166" t="s">
        <v>21</v>
      </c>
    </row>
    <row r="26" spans="1:6" x14ac:dyDescent="0.25">
      <c r="A26" s="20" t="s">
        <v>120</v>
      </c>
      <c r="B26" s="310">
        <v>3</v>
      </c>
      <c r="C26" s="310">
        <v>232</v>
      </c>
      <c r="D26" s="310">
        <v>14</v>
      </c>
      <c r="E26" s="313">
        <v>3</v>
      </c>
      <c r="F26" s="166">
        <v>280</v>
      </c>
    </row>
    <row r="27" spans="1:6" x14ac:dyDescent="0.25">
      <c r="A27" s="22" t="s">
        <v>121</v>
      </c>
      <c r="B27" s="310">
        <v>3</v>
      </c>
      <c r="C27" s="310">
        <v>106</v>
      </c>
      <c r="D27" s="310">
        <v>7</v>
      </c>
      <c r="E27" s="313">
        <v>3</v>
      </c>
      <c r="F27" s="166">
        <v>350</v>
      </c>
    </row>
    <row r="28" spans="1:6" x14ac:dyDescent="0.25">
      <c r="A28" s="24" t="s">
        <v>125</v>
      </c>
      <c r="B28" s="168">
        <v>5</v>
      </c>
      <c r="C28" s="168">
        <v>200</v>
      </c>
      <c r="D28" s="168">
        <v>9</v>
      </c>
      <c r="E28" s="319"/>
      <c r="F28" s="320"/>
    </row>
    <row r="29" spans="1:6" x14ac:dyDescent="0.25">
      <c r="A29" s="24" t="s">
        <v>126</v>
      </c>
      <c r="B29" s="171">
        <v>5</v>
      </c>
      <c r="C29" s="171">
        <v>205</v>
      </c>
      <c r="D29" s="321">
        <v>12</v>
      </c>
      <c r="E29" s="319"/>
      <c r="F29" s="320"/>
    </row>
    <row r="30" spans="1:6" x14ac:dyDescent="0.25">
      <c r="A30" s="24" t="s">
        <v>67</v>
      </c>
      <c r="B30" s="171">
        <v>5</v>
      </c>
      <c r="C30" s="171">
        <v>100</v>
      </c>
      <c r="D30" s="321">
        <v>7</v>
      </c>
      <c r="E30" s="319"/>
      <c r="F30" s="320"/>
    </row>
    <row r="31" spans="1:6" x14ac:dyDescent="0.25">
      <c r="A31" s="24" t="s">
        <v>70</v>
      </c>
      <c r="B31" s="171">
        <v>5</v>
      </c>
      <c r="C31" s="171">
        <v>130</v>
      </c>
      <c r="D31" s="321">
        <v>5</v>
      </c>
      <c r="E31" s="319"/>
      <c r="F31" s="320"/>
    </row>
    <row r="32" spans="1:6" x14ac:dyDescent="0.25">
      <c r="A32" s="24" t="s">
        <v>71</v>
      </c>
      <c r="B32" s="171">
        <v>5</v>
      </c>
      <c r="C32" s="171">
        <v>150</v>
      </c>
      <c r="D32" s="321">
        <v>4</v>
      </c>
      <c r="E32" s="319"/>
      <c r="F32" s="320"/>
    </row>
    <row r="33" spans="1:6" x14ac:dyDescent="0.25">
      <c r="A33" s="24" t="s">
        <v>72</v>
      </c>
      <c r="B33" s="171">
        <v>5</v>
      </c>
      <c r="C33" s="171">
        <v>161</v>
      </c>
      <c r="D33" s="321">
        <v>8</v>
      </c>
      <c r="E33" s="319"/>
      <c r="F33" s="320"/>
    </row>
    <row r="34" spans="1:6" x14ac:dyDescent="0.25">
      <c r="A34" s="24" t="s">
        <v>73</v>
      </c>
      <c r="B34" s="171">
        <v>5</v>
      </c>
      <c r="C34" s="171">
        <v>154</v>
      </c>
      <c r="D34" s="321">
        <v>5</v>
      </c>
      <c r="E34" s="319"/>
      <c r="F34" s="320"/>
    </row>
    <row r="35" spans="1:6" x14ac:dyDescent="0.25">
      <c r="A35" s="24" t="s">
        <v>75</v>
      </c>
      <c r="B35" s="171">
        <v>5</v>
      </c>
      <c r="C35" s="171">
        <v>142</v>
      </c>
      <c r="D35" s="321">
        <v>5</v>
      </c>
      <c r="E35" s="319"/>
      <c r="F35" s="320"/>
    </row>
    <row r="36" spans="1:6" x14ac:dyDescent="0.25">
      <c r="A36" s="24" t="s">
        <v>77</v>
      </c>
      <c r="B36" s="171">
        <v>5</v>
      </c>
      <c r="C36" s="171">
        <v>205</v>
      </c>
      <c r="D36" s="321">
        <v>4</v>
      </c>
      <c r="E36" s="319"/>
      <c r="F36" s="320"/>
    </row>
    <row r="37" spans="1:6" x14ac:dyDescent="0.25">
      <c r="A37" s="24" t="s">
        <v>79</v>
      </c>
      <c r="B37" s="171">
        <v>5</v>
      </c>
      <c r="C37" s="171">
        <v>208</v>
      </c>
      <c r="D37" s="321">
        <v>6</v>
      </c>
      <c r="E37" s="319"/>
      <c r="F37" s="320"/>
    </row>
    <row r="38" spans="1:6" x14ac:dyDescent="0.25">
      <c r="A38" s="24" t="s">
        <v>82</v>
      </c>
      <c r="B38" s="322" t="s">
        <v>530</v>
      </c>
      <c r="C38" s="323"/>
      <c r="D38" s="316"/>
      <c r="E38" s="319"/>
      <c r="F38" s="320"/>
    </row>
    <row r="39" spans="1:6" x14ac:dyDescent="0.25">
      <c r="A39" s="24" t="s">
        <v>83</v>
      </c>
      <c r="B39" s="322" t="s">
        <v>530</v>
      </c>
      <c r="C39" s="323"/>
      <c r="D39" s="316"/>
      <c r="E39" s="319"/>
      <c r="F39" s="320"/>
    </row>
    <row r="40" spans="1:6" x14ac:dyDescent="0.25">
      <c r="A40" s="24" t="s">
        <v>84</v>
      </c>
      <c r="B40" s="171">
        <v>5</v>
      </c>
      <c r="C40" s="171">
        <v>350</v>
      </c>
      <c r="D40" s="321">
        <v>3</v>
      </c>
      <c r="E40" s="319"/>
      <c r="F40" s="320"/>
    </row>
    <row r="41" spans="1:6" x14ac:dyDescent="0.25">
      <c r="A41" s="24" t="s">
        <v>85</v>
      </c>
      <c r="B41" s="171">
        <v>5</v>
      </c>
      <c r="C41" s="171">
        <v>200</v>
      </c>
      <c r="D41" s="324">
        <v>9</v>
      </c>
      <c r="E41" s="319"/>
      <c r="F41" s="320"/>
    </row>
    <row r="42" spans="1:6" x14ac:dyDescent="0.25">
      <c r="A42" s="30" t="s">
        <v>86</v>
      </c>
      <c r="B42" s="171">
        <v>5</v>
      </c>
      <c r="C42" s="171">
        <v>155</v>
      </c>
      <c r="D42" s="321">
        <v>7</v>
      </c>
      <c r="E42" s="319"/>
      <c r="F42" s="320"/>
    </row>
    <row r="43" spans="1:6" x14ac:dyDescent="0.25">
      <c r="A43" s="24" t="s">
        <v>88</v>
      </c>
      <c r="B43" s="171">
        <v>5</v>
      </c>
      <c r="C43" s="171">
        <v>172</v>
      </c>
      <c r="D43" s="321">
        <v>5</v>
      </c>
      <c r="E43" s="319"/>
      <c r="F43" s="320"/>
    </row>
    <row r="44" spans="1:6" x14ac:dyDescent="0.25">
      <c r="A44" s="24" t="s">
        <v>94</v>
      </c>
      <c r="B44" s="322" t="s">
        <v>530</v>
      </c>
      <c r="C44" s="323"/>
      <c r="D44" s="316"/>
      <c r="E44" s="319"/>
      <c r="F44" s="320"/>
    </row>
    <row r="45" spans="1:6" x14ac:dyDescent="0.25">
      <c r="A45" s="24" t="s">
        <v>96</v>
      </c>
      <c r="B45" s="322" t="s">
        <v>530</v>
      </c>
      <c r="C45" s="323"/>
      <c r="D45" s="316"/>
      <c r="E45" s="319"/>
      <c r="F45" s="320"/>
    </row>
    <row r="46" spans="1:6" x14ac:dyDescent="0.25">
      <c r="A46" s="24" t="s">
        <v>98</v>
      </c>
      <c r="B46" s="171">
        <v>5</v>
      </c>
      <c r="C46" s="171">
        <v>150</v>
      </c>
      <c r="D46" s="321">
        <v>7</v>
      </c>
      <c r="E46" s="319"/>
      <c r="F46" s="320"/>
    </row>
    <row r="47" spans="1:6" x14ac:dyDescent="0.25">
      <c r="A47" s="24" t="s">
        <v>99</v>
      </c>
      <c r="B47" s="171">
        <v>5</v>
      </c>
      <c r="C47" s="171">
        <v>85</v>
      </c>
      <c r="D47" s="321">
        <v>5</v>
      </c>
      <c r="E47" s="319"/>
      <c r="F47" s="320"/>
    </row>
    <row r="48" spans="1:6" x14ac:dyDescent="0.25">
      <c r="A48" s="24" t="s">
        <v>100</v>
      </c>
      <c r="B48" s="171">
        <v>5</v>
      </c>
      <c r="C48" s="171">
        <v>180</v>
      </c>
      <c r="D48" s="321">
        <v>9</v>
      </c>
      <c r="E48" s="319"/>
      <c r="F48" s="320"/>
    </row>
    <row r="49" spans="1:6" x14ac:dyDescent="0.25">
      <c r="A49" s="24" t="s">
        <v>101</v>
      </c>
      <c r="B49" s="171">
        <v>5</v>
      </c>
      <c r="C49" s="171" t="s">
        <v>21</v>
      </c>
      <c r="D49" s="321">
        <v>6</v>
      </c>
      <c r="E49" s="319"/>
      <c r="F49" s="320"/>
    </row>
    <row r="50" spans="1:6" x14ac:dyDescent="0.25">
      <c r="A50" s="24" t="s">
        <v>122</v>
      </c>
      <c r="B50" s="171">
        <v>4</v>
      </c>
      <c r="C50" s="171">
        <v>115</v>
      </c>
      <c r="D50" s="171">
        <v>10</v>
      </c>
      <c r="E50" s="319"/>
      <c r="F50" s="320"/>
    </row>
    <row r="51" spans="1:6" x14ac:dyDescent="0.25">
      <c r="A51" s="31" t="s">
        <v>123</v>
      </c>
      <c r="B51" s="174">
        <v>5</v>
      </c>
      <c r="C51" s="174">
        <v>145</v>
      </c>
      <c r="D51" s="174">
        <v>11</v>
      </c>
      <c r="E51" s="325"/>
      <c r="F51" s="326"/>
    </row>
    <row r="52" spans="1:6" x14ac:dyDescent="0.25">
      <c r="A52" s="162" t="s">
        <v>856</v>
      </c>
    </row>
    <row r="53" spans="1:6" x14ac:dyDescent="0.25">
      <c r="A53" s="162" t="s">
        <v>595</v>
      </c>
    </row>
  </sheetData>
  <mergeCells count="8">
    <mergeCell ref="A1:A3"/>
    <mergeCell ref="B1:D1"/>
    <mergeCell ref="E1:F1"/>
    <mergeCell ref="B2:B3"/>
    <mergeCell ref="C2:C3"/>
    <mergeCell ref="D2:D3"/>
    <mergeCell ref="E2:E3"/>
    <mergeCell ref="F2:F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7"/>
  <sheetViews>
    <sheetView workbookViewId="0">
      <selection activeCell="C4" sqref="C4"/>
    </sheetView>
  </sheetViews>
  <sheetFormatPr baseColWidth="10" defaultRowHeight="15" x14ac:dyDescent="0.25"/>
  <cols>
    <col min="1" max="1" width="8.5703125" bestFit="1" customWidth="1"/>
    <col min="2" max="2" width="30" bestFit="1" customWidth="1"/>
    <col min="3" max="3" width="26.42578125" bestFit="1" customWidth="1"/>
    <col min="4" max="4" width="14.85546875" bestFit="1" customWidth="1"/>
  </cols>
  <sheetData>
    <row r="1" spans="1:4" x14ac:dyDescent="0.25">
      <c r="A1" s="344" t="s">
        <v>0</v>
      </c>
      <c r="B1" s="350" t="s">
        <v>5</v>
      </c>
      <c r="C1" s="350"/>
      <c r="D1" s="350"/>
    </row>
    <row r="2" spans="1:4" x14ac:dyDescent="0.25">
      <c r="A2" s="345"/>
      <c r="B2" s="77" t="s">
        <v>178</v>
      </c>
      <c r="C2" s="77" t="s">
        <v>179</v>
      </c>
      <c r="D2" s="77" t="s">
        <v>180</v>
      </c>
    </row>
    <row r="3" spans="1:4" x14ac:dyDescent="0.25">
      <c r="A3" s="18" t="s">
        <v>118</v>
      </c>
      <c r="B3" s="139" t="s">
        <v>205</v>
      </c>
      <c r="C3" s="136" t="s">
        <v>188</v>
      </c>
      <c r="D3" s="60" t="s">
        <v>425</v>
      </c>
    </row>
    <row r="4" spans="1:4" x14ac:dyDescent="0.25">
      <c r="A4" s="20"/>
      <c r="B4" s="42" t="s">
        <v>268</v>
      </c>
      <c r="C4" s="137"/>
      <c r="D4" s="39"/>
    </row>
    <row r="5" spans="1:4" x14ac:dyDescent="0.25">
      <c r="A5" s="22"/>
      <c r="B5" s="48" t="s">
        <v>253</v>
      </c>
      <c r="C5" s="138" t="s">
        <v>254</v>
      </c>
      <c r="D5" s="153" t="s">
        <v>426</v>
      </c>
    </row>
    <row r="6" spans="1:4" x14ac:dyDescent="0.25">
      <c r="A6" s="18" t="s">
        <v>119</v>
      </c>
      <c r="B6" s="139" t="s">
        <v>205</v>
      </c>
      <c r="C6" s="136" t="s">
        <v>188</v>
      </c>
      <c r="D6" s="60" t="s">
        <v>425</v>
      </c>
    </row>
    <row r="7" spans="1:4" x14ac:dyDescent="0.25">
      <c r="A7" s="22"/>
      <c r="B7" s="48" t="s">
        <v>597</v>
      </c>
      <c r="C7" s="138" t="s">
        <v>598</v>
      </c>
      <c r="D7" s="153" t="s">
        <v>426</v>
      </c>
    </row>
    <row r="8" spans="1:4" x14ac:dyDescent="0.25">
      <c r="A8" s="18" t="s">
        <v>18</v>
      </c>
      <c r="B8" s="139" t="s">
        <v>433</v>
      </c>
      <c r="C8" s="136" t="s">
        <v>434</v>
      </c>
      <c r="D8" s="60" t="s">
        <v>435</v>
      </c>
    </row>
    <row r="9" spans="1:4" x14ac:dyDescent="0.25">
      <c r="A9" s="20"/>
      <c r="B9" s="42" t="s">
        <v>205</v>
      </c>
      <c r="C9" s="137" t="s">
        <v>188</v>
      </c>
      <c r="D9" s="39" t="s">
        <v>425</v>
      </c>
    </row>
    <row r="10" spans="1:4" x14ac:dyDescent="0.25">
      <c r="A10" s="20"/>
      <c r="B10" s="42" t="s">
        <v>312</v>
      </c>
      <c r="C10" s="137" t="s">
        <v>313</v>
      </c>
      <c r="D10" s="39" t="s">
        <v>529</v>
      </c>
    </row>
    <row r="11" spans="1:4" x14ac:dyDescent="0.25">
      <c r="A11" s="20"/>
      <c r="B11" s="42" t="s">
        <v>705</v>
      </c>
      <c r="C11" s="137" t="s">
        <v>431</v>
      </c>
      <c r="D11" s="39" t="s">
        <v>432</v>
      </c>
    </row>
    <row r="12" spans="1:4" x14ac:dyDescent="0.25">
      <c r="A12" s="22"/>
      <c r="B12" s="48" t="s">
        <v>181</v>
      </c>
      <c r="C12" s="138" t="s">
        <v>182</v>
      </c>
      <c r="D12" s="153" t="s">
        <v>436</v>
      </c>
    </row>
    <row r="13" spans="1:4" x14ac:dyDescent="0.25">
      <c r="A13" s="18" t="s">
        <v>23</v>
      </c>
      <c r="B13" s="139" t="s">
        <v>433</v>
      </c>
      <c r="C13" s="136" t="s">
        <v>434</v>
      </c>
      <c r="D13" s="60" t="s">
        <v>435</v>
      </c>
    </row>
    <row r="14" spans="1:4" x14ac:dyDescent="0.25">
      <c r="A14" s="20"/>
      <c r="B14" s="42" t="s">
        <v>205</v>
      </c>
      <c r="C14" s="137" t="s">
        <v>188</v>
      </c>
      <c r="D14" s="39" t="s">
        <v>425</v>
      </c>
    </row>
    <row r="15" spans="1:4" x14ac:dyDescent="0.25">
      <c r="A15" s="20"/>
      <c r="B15" s="42" t="s">
        <v>437</v>
      </c>
      <c r="C15" s="137" t="s">
        <v>185</v>
      </c>
      <c r="D15" s="39" t="s">
        <v>438</v>
      </c>
    </row>
    <row r="16" spans="1:4" x14ac:dyDescent="0.25">
      <c r="A16" s="20"/>
      <c r="B16" s="42" t="s">
        <v>440</v>
      </c>
      <c r="C16" s="137" t="s">
        <v>441</v>
      </c>
      <c r="D16" s="39" t="s">
        <v>442</v>
      </c>
    </row>
    <row r="17" spans="1:4" x14ac:dyDescent="0.25">
      <c r="A17" s="20"/>
      <c r="B17" s="42" t="s">
        <v>705</v>
      </c>
      <c r="C17" s="137" t="s">
        <v>431</v>
      </c>
      <c r="D17" s="39" t="s">
        <v>432</v>
      </c>
    </row>
    <row r="18" spans="1:4" x14ac:dyDescent="0.25">
      <c r="A18" s="22"/>
      <c r="B18" s="48" t="s">
        <v>199</v>
      </c>
      <c r="C18" s="138" t="s">
        <v>443</v>
      </c>
      <c r="D18" s="153" t="s">
        <v>596</v>
      </c>
    </row>
    <row r="19" spans="1:4" x14ac:dyDescent="0.25">
      <c r="A19" s="146" t="s">
        <v>24</v>
      </c>
      <c r="B19" s="142" t="s">
        <v>21</v>
      </c>
      <c r="C19" s="151" t="s">
        <v>21</v>
      </c>
      <c r="D19" s="157" t="s">
        <v>21</v>
      </c>
    </row>
    <row r="20" spans="1:4" x14ac:dyDescent="0.25">
      <c r="A20" s="146" t="s">
        <v>28</v>
      </c>
      <c r="B20" s="142" t="s">
        <v>21</v>
      </c>
      <c r="C20" s="151" t="s">
        <v>21</v>
      </c>
      <c r="D20" s="157" t="s">
        <v>21</v>
      </c>
    </row>
    <row r="21" spans="1:4" x14ac:dyDescent="0.25">
      <c r="A21" s="146" t="s">
        <v>30</v>
      </c>
      <c r="B21" s="142" t="s">
        <v>205</v>
      </c>
      <c r="C21" s="143" t="s">
        <v>188</v>
      </c>
      <c r="D21" s="157" t="s">
        <v>425</v>
      </c>
    </row>
    <row r="22" spans="1:4" x14ac:dyDescent="0.25">
      <c r="A22" s="146" t="s">
        <v>33</v>
      </c>
      <c r="B22" s="142" t="s">
        <v>205</v>
      </c>
      <c r="C22" s="143" t="s">
        <v>188</v>
      </c>
      <c r="D22" s="157" t="s">
        <v>425</v>
      </c>
    </row>
    <row r="23" spans="1:4" x14ac:dyDescent="0.25">
      <c r="A23" s="18" t="s">
        <v>35</v>
      </c>
      <c r="B23" s="139" t="s">
        <v>427</v>
      </c>
      <c r="C23" s="136" t="s">
        <v>428</v>
      </c>
      <c r="D23" s="60" t="s">
        <v>429</v>
      </c>
    </row>
    <row r="24" spans="1:4" x14ac:dyDescent="0.25">
      <c r="A24" s="22"/>
      <c r="B24" s="48" t="s">
        <v>253</v>
      </c>
      <c r="C24" s="138" t="s">
        <v>254</v>
      </c>
      <c r="D24" s="153" t="s">
        <v>426</v>
      </c>
    </row>
    <row r="25" spans="1:4" x14ac:dyDescent="0.25">
      <c r="A25" s="20" t="s">
        <v>39</v>
      </c>
      <c r="B25" s="176" t="s">
        <v>21</v>
      </c>
      <c r="C25" s="152" t="s">
        <v>21</v>
      </c>
      <c r="D25" s="39" t="s">
        <v>21</v>
      </c>
    </row>
    <row r="26" spans="1:4" x14ac:dyDescent="0.25">
      <c r="A26" s="146" t="s">
        <v>43</v>
      </c>
      <c r="B26" s="233" t="s">
        <v>530</v>
      </c>
      <c r="C26" s="234"/>
      <c r="D26" s="235"/>
    </row>
    <row r="27" spans="1:4" x14ac:dyDescent="0.25">
      <c r="A27" s="20" t="s">
        <v>46</v>
      </c>
      <c r="B27" s="236" t="s">
        <v>530</v>
      </c>
      <c r="C27" s="237"/>
      <c r="D27" s="238"/>
    </row>
    <row r="28" spans="1:4" x14ac:dyDescent="0.25">
      <c r="A28" s="18" t="s">
        <v>48</v>
      </c>
      <c r="B28" s="177" t="s">
        <v>218</v>
      </c>
      <c r="C28" s="136" t="s">
        <v>219</v>
      </c>
      <c r="D28" s="60" t="s">
        <v>436</v>
      </c>
    </row>
    <row r="29" spans="1:4" x14ac:dyDescent="0.25">
      <c r="A29" s="20"/>
      <c r="B29" s="176" t="s">
        <v>181</v>
      </c>
      <c r="C29" s="137" t="s">
        <v>182</v>
      </c>
      <c r="D29" s="39" t="s">
        <v>436</v>
      </c>
    </row>
    <row r="30" spans="1:4" x14ac:dyDescent="0.25">
      <c r="A30" s="22"/>
      <c r="B30" s="178" t="s">
        <v>205</v>
      </c>
      <c r="C30" s="138" t="s">
        <v>188</v>
      </c>
      <c r="D30" s="153" t="s">
        <v>425</v>
      </c>
    </row>
    <row r="31" spans="1:4" x14ac:dyDescent="0.25">
      <c r="A31" s="20" t="s">
        <v>49</v>
      </c>
      <c r="B31" s="176" t="s">
        <v>21</v>
      </c>
      <c r="C31" s="152" t="s">
        <v>21</v>
      </c>
      <c r="D31" s="39" t="s">
        <v>21</v>
      </c>
    </row>
    <row r="32" spans="1:4" x14ac:dyDescent="0.25">
      <c r="A32" s="18" t="s">
        <v>51</v>
      </c>
      <c r="B32" s="177" t="s">
        <v>274</v>
      </c>
      <c r="C32" s="136" t="s">
        <v>275</v>
      </c>
      <c r="D32" s="60" t="s">
        <v>529</v>
      </c>
    </row>
    <row r="33" spans="1:4" x14ac:dyDescent="0.25">
      <c r="A33" s="20"/>
      <c r="B33" s="176" t="s">
        <v>205</v>
      </c>
      <c r="C33" s="137" t="s">
        <v>188</v>
      </c>
      <c r="D33" s="39" t="s">
        <v>425</v>
      </c>
    </row>
    <row r="34" spans="1:4" x14ac:dyDescent="0.25">
      <c r="A34" s="22"/>
      <c r="B34" s="178" t="s">
        <v>705</v>
      </c>
      <c r="C34" s="138" t="s">
        <v>431</v>
      </c>
      <c r="D34" s="153" t="s">
        <v>432</v>
      </c>
    </row>
    <row r="35" spans="1:4" x14ac:dyDescent="0.25">
      <c r="A35" s="20" t="s">
        <v>53</v>
      </c>
      <c r="B35" s="176" t="s">
        <v>205</v>
      </c>
      <c r="C35" s="137" t="s">
        <v>188</v>
      </c>
      <c r="D35" s="39" t="s">
        <v>425</v>
      </c>
    </row>
    <row r="36" spans="1:4" x14ac:dyDescent="0.25">
      <c r="A36" s="20"/>
      <c r="B36" s="176" t="s">
        <v>232</v>
      </c>
      <c r="C36" s="137" t="s">
        <v>233</v>
      </c>
      <c r="D36" s="39" t="s">
        <v>435</v>
      </c>
    </row>
    <row r="37" spans="1:4" x14ac:dyDescent="0.25">
      <c r="A37" s="20"/>
      <c r="B37" s="176" t="s">
        <v>531</v>
      </c>
      <c r="C37" s="137" t="s">
        <v>532</v>
      </c>
      <c r="D37" s="39" t="s">
        <v>533</v>
      </c>
    </row>
    <row r="38" spans="1:4" x14ac:dyDescent="0.25">
      <c r="A38" s="146" t="s">
        <v>58</v>
      </c>
      <c r="B38" s="233" t="s">
        <v>530</v>
      </c>
      <c r="C38" s="234"/>
      <c r="D38" s="235"/>
    </row>
    <row r="39" spans="1:4" x14ac:dyDescent="0.25">
      <c r="A39" s="20" t="s">
        <v>59</v>
      </c>
      <c r="B39" s="236" t="s">
        <v>530</v>
      </c>
      <c r="C39" s="237"/>
      <c r="D39" s="238"/>
    </row>
    <row r="40" spans="1:4" x14ac:dyDescent="0.25">
      <c r="A40" s="146" t="s">
        <v>61</v>
      </c>
      <c r="B40" s="142" t="s">
        <v>21</v>
      </c>
      <c r="C40" s="151" t="s">
        <v>21</v>
      </c>
      <c r="D40" s="157" t="s">
        <v>21</v>
      </c>
    </row>
    <row r="41" spans="1:4" x14ac:dyDescent="0.25">
      <c r="A41" s="20" t="s">
        <v>63</v>
      </c>
      <c r="B41" s="42" t="s">
        <v>454</v>
      </c>
      <c r="C41" s="137" t="s">
        <v>455</v>
      </c>
      <c r="D41" s="39" t="s">
        <v>456</v>
      </c>
    </row>
    <row r="42" spans="1:4" x14ac:dyDescent="0.25">
      <c r="A42" s="20"/>
      <c r="B42" s="42" t="s">
        <v>453</v>
      </c>
      <c r="C42" s="137" t="s">
        <v>508</v>
      </c>
      <c r="D42" s="39" t="s">
        <v>509</v>
      </c>
    </row>
    <row r="43" spans="1:4" x14ac:dyDescent="0.25">
      <c r="A43" s="18" t="s">
        <v>64</v>
      </c>
      <c r="B43" s="139" t="s">
        <v>205</v>
      </c>
      <c r="C43" s="136" t="s">
        <v>188</v>
      </c>
      <c r="D43" s="60" t="s">
        <v>425</v>
      </c>
    </row>
    <row r="44" spans="1:4" x14ac:dyDescent="0.25">
      <c r="A44" s="22"/>
      <c r="B44" s="48" t="s">
        <v>268</v>
      </c>
      <c r="C44" s="138"/>
      <c r="D44" s="153"/>
    </row>
    <row r="45" spans="1:4" x14ac:dyDescent="0.25">
      <c r="A45" s="20" t="s">
        <v>66</v>
      </c>
      <c r="B45" s="42" t="s">
        <v>21</v>
      </c>
      <c r="C45" s="152" t="s">
        <v>21</v>
      </c>
      <c r="D45" s="39" t="s">
        <v>21</v>
      </c>
    </row>
    <row r="46" spans="1:4" x14ac:dyDescent="0.25">
      <c r="A46" s="18" t="s">
        <v>120</v>
      </c>
      <c r="B46" s="139" t="s">
        <v>539</v>
      </c>
      <c r="C46" s="136" t="s">
        <v>540</v>
      </c>
      <c r="D46" s="60" t="s">
        <v>541</v>
      </c>
    </row>
    <row r="47" spans="1:4" x14ac:dyDescent="0.25">
      <c r="A47" s="20"/>
      <c r="B47" s="42" t="s">
        <v>205</v>
      </c>
      <c r="C47" s="137" t="s">
        <v>188</v>
      </c>
      <c r="D47" s="39" t="s">
        <v>425</v>
      </c>
    </row>
    <row r="48" spans="1:4" x14ac:dyDescent="0.25">
      <c r="A48" s="20"/>
      <c r="B48" s="42" t="s">
        <v>457</v>
      </c>
      <c r="C48" s="137" t="s">
        <v>458</v>
      </c>
      <c r="D48" s="39" t="s">
        <v>425</v>
      </c>
    </row>
    <row r="49" spans="1:4" x14ac:dyDescent="0.25">
      <c r="A49" s="20"/>
      <c r="B49" s="42" t="s">
        <v>437</v>
      </c>
      <c r="C49" s="137" t="s">
        <v>185</v>
      </c>
      <c r="D49" s="39" t="s">
        <v>438</v>
      </c>
    </row>
    <row r="50" spans="1:4" x14ac:dyDescent="0.25">
      <c r="A50" s="20"/>
      <c r="B50" s="42" t="s">
        <v>440</v>
      </c>
      <c r="C50" s="137" t="s">
        <v>441</v>
      </c>
      <c r="D50" s="39" t="s">
        <v>442</v>
      </c>
    </row>
    <row r="51" spans="1:4" x14ac:dyDescent="0.25">
      <c r="A51" s="20"/>
      <c r="B51" s="42" t="s">
        <v>462</v>
      </c>
      <c r="C51" s="137" t="s">
        <v>304</v>
      </c>
      <c r="D51" s="39" t="s">
        <v>432</v>
      </c>
    </row>
    <row r="52" spans="1:4" x14ac:dyDescent="0.25">
      <c r="A52" s="20"/>
      <c r="B52" s="42" t="s">
        <v>537</v>
      </c>
      <c r="C52" s="137" t="s">
        <v>538</v>
      </c>
      <c r="D52" s="39" t="s">
        <v>432</v>
      </c>
    </row>
    <row r="53" spans="1:4" x14ac:dyDescent="0.25">
      <c r="A53" s="20"/>
      <c r="B53" s="42" t="s">
        <v>459</v>
      </c>
      <c r="C53" s="137" t="s">
        <v>460</v>
      </c>
      <c r="D53" s="39" t="s">
        <v>461</v>
      </c>
    </row>
    <row r="54" spans="1:4" x14ac:dyDescent="0.25">
      <c r="A54" s="20"/>
      <c r="B54" s="42" t="s">
        <v>480</v>
      </c>
      <c r="C54" s="137" t="s">
        <v>278</v>
      </c>
      <c r="D54" s="39" t="s">
        <v>529</v>
      </c>
    </row>
    <row r="55" spans="1:4" x14ac:dyDescent="0.25">
      <c r="A55" s="20"/>
      <c r="B55" s="42" t="s">
        <v>312</v>
      </c>
      <c r="C55" s="137" t="s">
        <v>313</v>
      </c>
      <c r="D55" s="39" t="s">
        <v>529</v>
      </c>
    </row>
    <row r="56" spans="1:4" x14ac:dyDescent="0.25">
      <c r="A56" s="20"/>
      <c r="B56" s="42" t="s">
        <v>225</v>
      </c>
      <c r="C56" s="137" t="s">
        <v>226</v>
      </c>
      <c r="D56" s="39" t="s">
        <v>432</v>
      </c>
    </row>
    <row r="57" spans="1:4" x14ac:dyDescent="0.25">
      <c r="A57" s="20"/>
      <c r="B57" s="42" t="s">
        <v>534</v>
      </c>
      <c r="C57" s="137" t="s">
        <v>535</v>
      </c>
      <c r="D57" s="39" t="s">
        <v>536</v>
      </c>
    </row>
    <row r="58" spans="1:4" x14ac:dyDescent="0.25">
      <c r="A58" s="20"/>
      <c r="B58" s="42" t="s">
        <v>199</v>
      </c>
      <c r="C58" s="137" t="s">
        <v>443</v>
      </c>
      <c r="D58" s="39" t="s">
        <v>596</v>
      </c>
    </row>
    <row r="59" spans="1:4" x14ac:dyDescent="0.25">
      <c r="A59" s="22"/>
      <c r="B59" s="48" t="s">
        <v>510</v>
      </c>
      <c r="C59" s="138" t="s">
        <v>511</v>
      </c>
      <c r="D59" s="153" t="s">
        <v>512</v>
      </c>
    </row>
    <row r="60" spans="1:4" x14ac:dyDescent="0.25">
      <c r="A60" s="20" t="s">
        <v>121</v>
      </c>
      <c r="B60" s="42" t="s">
        <v>437</v>
      </c>
      <c r="C60" s="137" t="s">
        <v>185</v>
      </c>
      <c r="D60" s="39" t="s">
        <v>438</v>
      </c>
    </row>
    <row r="61" spans="1:4" x14ac:dyDescent="0.25">
      <c r="A61" s="20"/>
      <c r="B61" s="42" t="s">
        <v>440</v>
      </c>
      <c r="C61" s="137" t="s">
        <v>441</v>
      </c>
      <c r="D61" s="39" t="s">
        <v>442</v>
      </c>
    </row>
    <row r="62" spans="1:4" x14ac:dyDescent="0.25">
      <c r="A62" s="20"/>
      <c r="B62" s="42" t="s">
        <v>459</v>
      </c>
      <c r="C62" s="137" t="s">
        <v>460</v>
      </c>
      <c r="D62" s="39" t="s">
        <v>461</v>
      </c>
    </row>
    <row r="63" spans="1:4" x14ac:dyDescent="0.25">
      <c r="A63" s="20"/>
      <c r="B63" s="42" t="s">
        <v>312</v>
      </c>
      <c r="C63" s="137" t="s">
        <v>188</v>
      </c>
      <c r="D63" s="39" t="s">
        <v>425</v>
      </c>
    </row>
    <row r="64" spans="1:4" x14ac:dyDescent="0.25">
      <c r="A64" s="20"/>
      <c r="B64" s="42" t="s">
        <v>225</v>
      </c>
      <c r="C64" s="137" t="s">
        <v>226</v>
      </c>
      <c r="D64" s="39" t="s">
        <v>432</v>
      </c>
    </row>
    <row r="65" spans="1:4" x14ac:dyDescent="0.25">
      <c r="A65" s="20"/>
      <c r="B65" s="42" t="s">
        <v>542</v>
      </c>
      <c r="C65" s="137" t="s">
        <v>543</v>
      </c>
      <c r="D65" s="39" t="s">
        <v>493</v>
      </c>
    </row>
    <row r="66" spans="1:4" x14ac:dyDescent="0.25">
      <c r="A66" s="20"/>
      <c r="B66" s="42" t="s">
        <v>704</v>
      </c>
      <c r="C66" s="137" t="s">
        <v>227</v>
      </c>
      <c r="D66" s="39" t="s">
        <v>432</v>
      </c>
    </row>
    <row r="67" spans="1:4" x14ac:dyDescent="0.25">
      <c r="A67" s="147" t="s">
        <v>125</v>
      </c>
      <c r="B67" s="119" t="s">
        <v>544</v>
      </c>
      <c r="C67" s="113" t="s">
        <v>545</v>
      </c>
      <c r="D67" s="158" t="s">
        <v>488</v>
      </c>
    </row>
    <row r="68" spans="1:4" x14ac:dyDescent="0.25">
      <c r="A68" s="24"/>
      <c r="B68" s="49" t="s">
        <v>469</v>
      </c>
      <c r="C68" s="114" t="s">
        <v>520</v>
      </c>
      <c r="D68" s="40" t="s">
        <v>432</v>
      </c>
    </row>
    <row r="69" spans="1:4" x14ac:dyDescent="0.25">
      <c r="A69" s="24"/>
      <c r="B69" s="49" t="s">
        <v>430</v>
      </c>
      <c r="C69" s="114" t="s">
        <v>428</v>
      </c>
      <c r="D69" s="40" t="s">
        <v>429</v>
      </c>
    </row>
    <row r="70" spans="1:4" x14ac:dyDescent="0.25">
      <c r="A70" s="24"/>
      <c r="B70" s="49" t="s">
        <v>597</v>
      </c>
      <c r="C70" s="114" t="s">
        <v>598</v>
      </c>
      <c r="D70" s="40" t="s">
        <v>426</v>
      </c>
    </row>
    <row r="71" spans="1:4" x14ac:dyDescent="0.25">
      <c r="A71" s="24"/>
      <c r="B71" s="49" t="s">
        <v>475</v>
      </c>
      <c r="C71" s="114" t="s">
        <v>476</v>
      </c>
      <c r="D71" s="40" t="s">
        <v>442</v>
      </c>
    </row>
    <row r="72" spans="1:4" x14ac:dyDescent="0.25">
      <c r="A72" s="24"/>
      <c r="B72" s="49" t="s">
        <v>466</v>
      </c>
      <c r="C72" s="114" t="s">
        <v>467</v>
      </c>
      <c r="D72" s="40" t="s">
        <v>468</v>
      </c>
    </row>
    <row r="73" spans="1:4" x14ac:dyDescent="0.25">
      <c r="A73" s="24"/>
      <c r="B73" s="49" t="s">
        <v>312</v>
      </c>
      <c r="C73" s="114" t="s">
        <v>313</v>
      </c>
      <c r="D73" s="40" t="s">
        <v>529</v>
      </c>
    </row>
    <row r="74" spans="1:4" x14ac:dyDescent="0.25">
      <c r="A74" s="24"/>
      <c r="B74" s="49" t="s">
        <v>199</v>
      </c>
      <c r="C74" s="114" t="s">
        <v>443</v>
      </c>
      <c r="D74" s="40" t="s">
        <v>596</v>
      </c>
    </row>
    <row r="75" spans="1:4" x14ac:dyDescent="0.25">
      <c r="A75" s="31"/>
      <c r="B75" s="54" t="s">
        <v>218</v>
      </c>
      <c r="C75" s="112" t="s">
        <v>219</v>
      </c>
      <c r="D75" s="159" t="s">
        <v>436</v>
      </c>
    </row>
    <row r="76" spans="1:4" x14ac:dyDescent="0.25">
      <c r="A76" s="24" t="s">
        <v>126</v>
      </c>
      <c r="B76" s="49" t="s">
        <v>310</v>
      </c>
      <c r="C76" s="114" t="s">
        <v>311</v>
      </c>
      <c r="D76" s="40" t="s">
        <v>596</v>
      </c>
    </row>
    <row r="77" spans="1:4" x14ac:dyDescent="0.25">
      <c r="A77" s="24"/>
      <c r="B77" s="49" t="s">
        <v>298</v>
      </c>
      <c r="C77" s="114" t="s">
        <v>299</v>
      </c>
      <c r="D77" s="40" t="s">
        <v>481</v>
      </c>
    </row>
    <row r="78" spans="1:4" x14ac:dyDescent="0.25">
      <c r="A78" s="24"/>
      <c r="B78" s="49" t="s">
        <v>472</v>
      </c>
      <c r="C78" s="114" t="s">
        <v>483</v>
      </c>
      <c r="D78" s="40" t="s">
        <v>474</v>
      </c>
    </row>
    <row r="79" spans="1:4" x14ac:dyDescent="0.25">
      <c r="A79" s="24"/>
      <c r="B79" s="49" t="s">
        <v>477</v>
      </c>
      <c r="C79" s="114" t="s">
        <v>478</v>
      </c>
      <c r="D79" s="40" t="s">
        <v>432</v>
      </c>
    </row>
    <row r="80" spans="1:4" x14ac:dyDescent="0.25">
      <c r="A80" s="24"/>
      <c r="B80" s="49" t="s">
        <v>268</v>
      </c>
      <c r="C80" s="114"/>
      <c r="D80" s="40"/>
    </row>
    <row r="81" spans="1:4" x14ac:dyDescent="0.25">
      <c r="A81" s="24"/>
      <c r="B81" s="49" t="s">
        <v>268</v>
      </c>
      <c r="C81" s="114"/>
      <c r="D81" s="40"/>
    </row>
    <row r="82" spans="1:4" x14ac:dyDescent="0.25">
      <c r="A82" s="24"/>
      <c r="B82" s="49" t="s">
        <v>268</v>
      </c>
      <c r="C82" s="114"/>
      <c r="D82" s="40"/>
    </row>
    <row r="83" spans="1:4" x14ac:dyDescent="0.25">
      <c r="A83" s="24"/>
      <c r="B83" s="49" t="s">
        <v>597</v>
      </c>
      <c r="C83" s="114" t="s">
        <v>598</v>
      </c>
      <c r="D83" s="40" t="s">
        <v>426</v>
      </c>
    </row>
    <row r="84" spans="1:4" x14ac:dyDescent="0.25">
      <c r="A84" s="24"/>
      <c r="B84" s="49" t="s">
        <v>466</v>
      </c>
      <c r="C84" s="114" t="s">
        <v>467</v>
      </c>
      <c r="D84" s="40" t="s">
        <v>468</v>
      </c>
    </row>
    <row r="85" spans="1:4" x14ac:dyDescent="0.25">
      <c r="A85" s="24"/>
      <c r="B85" s="49" t="s">
        <v>312</v>
      </c>
      <c r="C85" s="114" t="s">
        <v>313</v>
      </c>
      <c r="D85" s="40" t="s">
        <v>529</v>
      </c>
    </row>
    <row r="86" spans="1:4" x14ac:dyDescent="0.25">
      <c r="A86" s="24"/>
      <c r="B86" s="49" t="s">
        <v>546</v>
      </c>
      <c r="C86" s="114" t="s">
        <v>547</v>
      </c>
      <c r="D86" s="40" t="s">
        <v>548</v>
      </c>
    </row>
    <row r="87" spans="1:4" x14ac:dyDescent="0.25">
      <c r="A87" s="24"/>
      <c r="B87" s="49" t="s">
        <v>199</v>
      </c>
      <c r="C87" s="114" t="s">
        <v>443</v>
      </c>
      <c r="D87" s="40" t="s">
        <v>596</v>
      </c>
    </row>
    <row r="88" spans="1:4" x14ac:dyDescent="0.25">
      <c r="A88" s="147" t="s">
        <v>67</v>
      </c>
      <c r="B88" s="119" t="s">
        <v>205</v>
      </c>
      <c r="C88" s="113" t="s">
        <v>188</v>
      </c>
      <c r="D88" s="158" t="s">
        <v>425</v>
      </c>
    </row>
    <row r="89" spans="1:4" x14ac:dyDescent="0.25">
      <c r="A89" s="24"/>
      <c r="B89" s="49" t="s">
        <v>298</v>
      </c>
      <c r="C89" s="114" t="s">
        <v>299</v>
      </c>
      <c r="D89" s="40" t="s">
        <v>481</v>
      </c>
    </row>
    <row r="90" spans="1:4" x14ac:dyDescent="0.25">
      <c r="A90" s="24"/>
      <c r="B90" s="49" t="s">
        <v>453</v>
      </c>
      <c r="C90" s="114" t="s">
        <v>508</v>
      </c>
      <c r="D90" s="40" t="s">
        <v>509</v>
      </c>
    </row>
    <row r="91" spans="1:4" x14ac:dyDescent="0.25">
      <c r="A91" s="24"/>
      <c r="B91" s="49" t="s">
        <v>206</v>
      </c>
      <c r="C91" s="114" t="s">
        <v>207</v>
      </c>
      <c r="D91" s="40" t="s">
        <v>479</v>
      </c>
    </row>
    <row r="92" spans="1:4" x14ac:dyDescent="0.25">
      <c r="A92" s="24"/>
      <c r="B92" s="49" t="s">
        <v>480</v>
      </c>
      <c r="C92" s="114" t="s">
        <v>278</v>
      </c>
      <c r="D92" s="40" t="s">
        <v>529</v>
      </c>
    </row>
    <row r="93" spans="1:4" x14ac:dyDescent="0.25">
      <c r="A93" s="24"/>
      <c r="B93" s="49" t="s">
        <v>549</v>
      </c>
      <c r="C93" s="114" t="s">
        <v>550</v>
      </c>
      <c r="D93" s="40" t="s">
        <v>551</v>
      </c>
    </row>
    <row r="94" spans="1:4" x14ac:dyDescent="0.25">
      <c r="A94" s="31"/>
      <c r="B94" s="54" t="s">
        <v>199</v>
      </c>
      <c r="C94" s="112" t="s">
        <v>443</v>
      </c>
      <c r="D94" s="159" t="s">
        <v>596</v>
      </c>
    </row>
    <row r="95" spans="1:4" x14ac:dyDescent="0.25">
      <c r="A95" s="24" t="s">
        <v>70</v>
      </c>
      <c r="B95" s="49" t="s">
        <v>205</v>
      </c>
      <c r="C95" s="114" t="s">
        <v>188</v>
      </c>
      <c r="D95" s="40" t="s">
        <v>425</v>
      </c>
    </row>
    <row r="96" spans="1:4" x14ac:dyDescent="0.25">
      <c r="A96" s="24"/>
      <c r="B96" s="49" t="s">
        <v>552</v>
      </c>
      <c r="C96" s="114" t="s">
        <v>553</v>
      </c>
      <c r="D96" s="40" t="s">
        <v>488</v>
      </c>
    </row>
    <row r="97" spans="1:4" x14ac:dyDescent="0.25">
      <c r="A97" s="24"/>
      <c r="B97" s="49" t="s">
        <v>437</v>
      </c>
      <c r="C97" s="114" t="s">
        <v>185</v>
      </c>
      <c r="D97" s="40" t="s">
        <v>438</v>
      </c>
    </row>
    <row r="98" spans="1:4" x14ac:dyDescent="0.25">
      <c r="A98" s="24"/>
      <c r="B98" s="49" t="s">
        <v>268</v>
      </c>
      <c r="C98" s="114"/>
      <c r="D98" s="40"/>
    </row>
    <row r="99" spans="1:4" x14ac:dyDescent="0.25">
      <c r="A99" s="24"/>
      <c r="B99" s="49" t="s">
        <v>581</v>
      </c>
      <c r="C99" s="114" t="s">
        <v>266</v>
      </c>
      <c r="D99" s="40" t="s">
        <v>529</v>
      </c>
    </row>
    <row r="100" spans="1:4" x14ac:dyDescent="0.25">
      <c r="A100" s="24"/>
      <c r="B100" s="49" t="s">
        <v>480</v>
      </c>
      <c r="C100" s="114" t="s">
        <v>278</v>
      </c>
      <c r="D100" s="40" t="s">
        <v>529</v>
      </c>
    </row>
    <row r="101" spans="1:4" x14ac:dyDescent="0.25">
      <c r="A101" s="24"/>
      <c r="B101" s="49" t="s">
        <v>703</v>
      </c>
      <c r="C101" s="114" t="s">
        <v>227</v>
      </c>
      <c r="D101" s="40" t="s">
        <v>432</v>
      </c>
    </row>
    <row r="102" spans="1:4" x14ac:dyDescent="0.25">
      <c r="A102" s="24"/>
      <c r="B102" s="49" t="s">
        <v>181</v>
      </c>
      <c r="C102" s="114" t="s">
        <v>182</v>
      </c>
      <c r="D102" s="40" t="s">
        <v>436</v>
      </c>
    </row>
    <row r="103" spans="1:4" x14ac:dyDescent="0.25">
      <c r="A103" s="147" t="s">
        <v>71</v>
      </c>
      <c r="B103" s="119" t="s">
        <v>205</v>
      </c>
      <c r="C103" s="113" t="s">
        <v>188</v>
      </c>
      <c r="D103" s="158" t="s">
        <v>425</v>
      </c>
    </row>
    <row r="104" spans="1:4" x14ac:dyDescent="0.25">
      <c r="A104" s="24"/>
      <c r="B104" s="49" t="s">
        <v>457</v>
      </c>
      <c r="C104" s="114" t="s">
        <v>458</v>
      </c>
      <c r="D104" s="40" t="s">
        <v>425</v>
      </c>
    </row>
    <row r="105" spans="1:4" x14ac:dyDescent="0.25">
      <c r="A105" s="24"/>
      <c r="B105" s="49" t="s">
        <v>445</v>
      </c>
      <c r="C105" s="114" t="s">
        <v>446</v>
      </c>
      <c r="D105" s="40" t="s">
        <v>447</v>
      </c>
    </row>
    <row r="106" spans="1:4" x14ac:dyDescent="0.25">
      <c r="A106" s="24"/>
      <c r="B106" s="49" t="s">
        <v>312</v>
      </c>
      <c r="C106" s="114" t="s">
        <v>313</v>
      </c>
      <c r="D106" s="40" t="s">
        <v>529</v>
      </c>
    </row>
    <row r="107" spans="1:4" x14ac:dyDescent="0.25">
      <c r="A107" s="24"/>
      <c r="B107" s="49" t="s">
        <v>202</v>
      </c>
      <c r="C107" s="114" t="s">
        <v>285</v>
      </c>
      <c r="D107" s="40" t="s">
        <v>485</v>
      </c>
    </row>
    <row r="108" spans="1:4" x14ac:dyDescent="0.25">
      <c r="A108" s="31"/>
      <c r="B108" s="54" t="s">
        <v>703</v>
      </c>
      <c r="C108" s="112" t="s">
        <v>227</v>
      </c>
      <c r="D108" s="159" t="s">
        <v>432</v>
      </c>
    </row>
    <row r="109" spans="1:4" x14ac:dyDescent="0.25">
      <c r="A109" s="24" t="s">
        <v>72</v>
      </c>
      <c r="B109" s="49" t="s">
        <v>205</v>
      </c>
      <c r="C109" s="114" t="s">
        <v>188</v>
      </c>
      <c r="D109" s="40" t="s">
        <v>425</v>
      </c>
    </row>
    <row r="110" spans="1:4" x14ac:dyDescent="0.25">
      <c r="A110" s="24"/>
      <c r="B110" s="49" t="s">
        <v>471</v>
      </c>
      <c r="C110" s="114" t="s">
        <v>311</v>
      </c>
      <c r="D110" s="40" t="s">
        <v>596</v>
      </c>
    </row>
    <row r="111" spans="1:4" x14ac:dyDescent="0.25">
      <c r="A111" s="24"/>
      <c r="B111" s="49" t="s">
        <v>554</v>
      </c>
      <c r="C111" s="114" t="s">
        <v>446</v>
      </c>
      <c r="D111" s="40" t="s">
        <v>447</v>
      </c>
    </row>
    <row r="112" spans="1:4" x14ac:dyDescent="0.25">
      <c r="A112" s="24"/>
      <c r="B112" s="49" t="s">
        <v>437</v>
      </c>
      <c r="C112" s="114" t="s">
        <v>185</v>
      </c>
      <c r="D112" s="40" t="s">
        <v>438</v>
      </c>
    </row>
    <row r="113" spans="1:4" x14ac:dyDescent="0.25">
      <c r="A113" s="24"/>
      <c r="B113" s="49" t="s">
        <v>462</v>
      </c>
      <c r="C113" s="114" t="s">
        <v>304</v>
      </c>
      <c r="D113" s="40" t="s">
        <v>432</v>
      </c>
    </row>
    <row r="114" spans="1:4" x14ac:dyDescent="0.25">
      <c r="A114" s="24"/>
      <c r="B114" s="49" t="s">
        <v>268</v>
      </c>
      <c r="C114" s="114"/>
      <c r="D114" s="40"/>
    </row>
    <row r="115" spans="1:4" x14ac:dyDescent="0.25">
      <c r="A115" s="24"/>
      <c r="B115" s="49" t="s">
        <v>459</v>
      </c>
      <c r="C115" s="114" t="s">
        <v>460</v>
      </c>
      <c r="D115" s="40" t="s">
        <v>461</v>
      </c>
    </row>
    <row r="116" spans="1:4" x14ac:dyDescent="0.25">
      <c r="A116" s="24"/>
      <c r="B116" s="49" t="s">
        <v>312</v>
      </c>
      <c r="C116" s="114" t="s">
        <v>313</v>
      </c>
      <c r="D116" s="40" t="s">
        <v>529</v>
      </c>
    </row>
    <row r="117" spans="1:4" x14ac:dyDescent="0.25">
      <c r="A117" s="24"/>
      <c r="B117" s="49" t="s">
        <v>450</v>
      </c>
      <c r="C117" s="114" t="s">
        <v>451</v>
      </c>
      <c r="D117" s="40" t="s">
        <v>452</v>
      </c>
    </row>
    <row r="118" spans="1:4" x14ac:dyDescent="0.25">
      <c r="A118" s="24"/>
      <c r="B118" s="49" t="s">
        <v>202</v>
      </c>
      <c r="C118" s="114" t="s">
        <v>285</v>
      </c>
      <c r="D118" s="40" t="s">
        <v>485</v>
      </c>
    </row>
    <row r="119" spans="1:4" x14ac:dyDescent="0.25">
      <c r="A119" s="24"/>
      <c r="B119" s="49" t="s">
        <v>703</v>
      </c>
      <c r="C119" s="114" t="s">
        <v>227</v>
      </c>
      <c r="D119" s="40" t="s">
        <v>432</v>
      </c>
    </row>
    <row r="120" spans="1:4" x14ac:dyDescent="0.25">
      <c r="A120" s="24"/>
      <c r="B120" s="49" t="s">
        <v>510</v>
      </c>
      <c r="C120" s="114" t="s">
        <v>511</v>
      </c>
      <c r="D120" s="40" t="s">
        <v>512</v>
      </c>
    </row>
    <row r="121" spans="1:4" x14ac:dyDescent="0.25">
      <c r="A121" s="147" t="s">
        <v>73</v>
      </c>
      <c r="B121" s="119" t="s">
        <v>205</v>
      </c>
      <c r="C121" s="113" t="s">
        <v>188</v>
      </c>
      <c r="D121" s="158" t="s">
        <v>425</v>
      </c>
    </row>
    <row r="122" spans="1:4" x14ac:dyDescent="0.25">
      <c r="A122" s="24"/>
      <c r="B122" s="49" t="s">
        <v>489</v>
      </c>
      <c r="C122" s="114" t="s">
        <v>197</v>
      </c>
      <c r="D122" s="40" t="s">
        <v>479</v>
      </c>
    </row>
    <row r="123" spans="1:4" x14ac:dyDescent="0.25">
      <c r="A123" s="24"/>
      <c r="B123" s="49" t="s">
        <v>704</v>
      </c>
      <c r="C123" s="114" t="s">
        <v>439</v>
      </c>
      <c r="D123" s="40" t="s">
        <v>432</v>
      </c>
    </row>
    <row r="124" spans="1:4" x14ac:dyDescent="0.25">
      <c r="A124" s="24"/>
      <c r="B124" s="49" t="s">
        <v>705</v>
      </c>
      <c r="C124" s="114" t="s">
        <v>431</v>
      </c>
      <c r="D124" s="40" t="s">
        <v>432</v>
      </c>
    </row>
    <row r="125" spans="1:4" x14ac:dyDescent="0.25">
      <c r="A125" s="31"/>
      <c r="B125" s="54" t="s">
        <v>181</v>
      </c>
      <c r="C125" s="112" t="s">
        <v>182</v>
      </c>
      <c r="D125" s="159" t="s">
        <v>436</v>
      </c>
    </row>
    <row r="126" spans="1:4" x14ac:dyDescent="0.25">
      <c r="A126" s="24" t="s">
        <v>75</v>
      </c>
      <c r="B126" s="49" t="s">
        <v>484</v>
      </c>
      <c r="C126" s="114" t="s">
        <v>188</v>
      </c>
      <c r="D126" s="40" t="s">
        <v>425</v>
      </c>
    </row>
    <row r="127" spans="1:4" x14ac:dyDescent="0.25">
      <c r="A127" s="24"/>
      <c r="B127" s="49" t="s">
        <v>555</v>
      </c>
      <c r="C127" s="114" t="s">
        <v>556</v>
      </c>
      <c r="D127" s="40" t="s">
        <v>425</v>
      </c>
    </row>
    <row r="128" spans="1:4" x14ac:dyDescent="0.25">
      <c r="A128" s="24"/>
      <c r="B128" s="49" t="s">
        <v>237</v>
      </c>
      <c r="C128" s="114" t="s">
        <v>449</v>
      </c>
      <c r="D128" s="40" t="s">
        <v>438</v>
      </c>
    </row>
    <row r="129" spans="1:4" x14ac:dyDescent="0.25">
      <c r="A129" s="24"/>
      <c r="B129" s="49" t="s">
        <v>270</v>
      </c>
      <c r="C129" s="114" t="s">
        <v>271</v>
      </c>
      <c r="D129" s="40" t="s">
        <v>432</v>
      </c>
    </row>
    <row r="130" spans="1:4" x14ac:dyDescent="0.25">
      <c r="A130" s="24"/>
      <c r="B130" s="49" t="s">
        <v>181</v>
      </c>
      <c r="C130" s="114" t="s">
        <v>182</v>
      </c>
      <c r="D130" s="40" t="s">
        <v>436</v>
      </c>
    </row>
    <row r="131" spans="1:4" x14ac:dyDescent="0.25">
      <c r="A131" s="147" t="s">
        <v>77</v>
      </c>
      <c r="B131" s="119" t="s">
        <v>490</v>
      </c>
      <c r="C131" s="113" t="s">
        <v>473</v>
      </c>
      <c r="D131" s="158" t="s">
        <v>474</v>
      </c>
    </row>
    <row r="132" spans="1:4" x14ac:dyDescent="0.25">
      <c r="A132" s="24"/>
      <c r="B132" s="49" t="s">
        <v>430</v>
      </c>
      <c r="C132" s="114" t="s">
        <v>428</v>
      </c>
      <c r="D132" s="40" t="s">
        <v>429</v>
      </c>
    </row>
    <row r="133" spans="1:4" x14ac:dyDescent="0.25">
      <c r="A133" s="24"/>
      <c r="B133" s="49" t="s">
        <v>597</v>
      </c>
      <c r="C133" s="114" t="s">
        <v>598</v>
      </c>
      <c r="D133" s="40" t="s">
        <v>426</v>
      </c>
    </row>
    <row r="134" spans="1:4" x14ac:dyDescent="0.25">
      <c r="A134" s="31"/>
      <c r="B134" s="54" t="s">
        <v>312</v>
      </c>
      <c r="C134" s="112" t="s">
        <v>313</v>
      </c>
      <c r="D134" s="159" t="s">
        <v>529</v>
      </c>
    </row>
    <row r="135" spans="1:4" x14ac:dyDescent="0.25">
      <c r="A135" s="24" t="s">
        <v>79</v>
      </c>
      <c r="B135" s="49" t="s">
        <v>310</v>
      </c>
      <c r="C135" s="114" t="s">
        <v>311</v>
      </c>
      <c r="D135" s="40" t="s">
        <v>596</v>
      </c>
    </row>
    <row r="136" spans="1:4" x14ac:dyDescent="0.25">
      <c r="A136" s="24"/>
      <c r="B136" s="49" t="s">
        <v>298</v>
      </c>
      <c r="C136" s="114" t="s">
        <v>299</v>
      </c>
      <c r="D136" s="40" t="s">
        <v>481</v>
      </c>
    </row>
    <row r="137" spans="1:4" x14ac:dyDescent="0.25">
      <c r="A137" s="24"/>
      <c r="B137" s="49" t="s">
        <v>597</v>
      </c>
      <c r="C137" s="114" t="s">
        <v>598</v>
      </c>
      <c r="D137" s="40" t="s">
        <v>426</v>
      </c>
    </row>
    <row r="138" spans="1:4" x14ac:dyDescent="0.25">
      <c r="A138" s="24"/>
      <c r="B138" s="49" t="s">
        <v>491</v>
      </c>
      <c r="C138" s="114" t="s">
        <v>492</v>
      </c>
      <c r="D138" s="40" t="s">
        <v>493</v>
      </c>
    </row>
    <row r="139" spans="1:4" x14ac:dyDescent="0.25">
      <c r="A139" s="24"/>
      <c r="B139" s="49" t="s">
        <v>312</v>
      </c>
      <c r="C139" s="114" t="s">
        <v>313</v>
      </c>
      <c r="D139" s="40" t="s">
        <v>529</v>
      </c>
    </row>
    <row r="140" spans="1:4" x14ac:dyDescent="0.25">
      <c r="A140" s="24"/>
      <c r="B140" s="49" t="s">
        <v>218</v>
      </c>
      <c r="C140" s="114" t="s">
        <v>219</v>
      </c>
      <c r="D140" s="40" t="s">
        <v>436</v>
      </c>
    </row>
    <row r="141" spans="1:4" x14ac:dyDescent="0.25">
      <c r="A141" s="148" t="s">
        <v>82</v>
      </c>
      <c r="B141" s="233" t="s">
        <v>530</v>
      </c>
      <c r="C141" s="234"/>
      <c r="D141" s="235"/>
    </row>
    <row r="142" spans="1:4" x14ac:dyDescent="0.25">
      <c r="A142" s="24" t="s">
        <v>83</v>
      </c>
      <c r="B142" s="236" t="s">
        <v>530</v>
      </c>
      <c r="C142" s="237"/>
      <c r="D142" s="238"/>
    </row>
    <row r="143" spans="1:4" x14ac:dyDescent="0.25">
      <c r="A143" s="147" t="s">
        <v>84</v>
      </c>
      <c r="B143" s="119" t="s">
        <v>310</v>
      </c>
      <c r="C143" s="113" t="s">
        <v>311</v>
      </c>
      <c r="D143" s="158" t="s">
        <v>596</v>
      </c>
    </row>
    <row r="144" spans="1:4" x14ac:dyDescent="0.25">
      <c r="A144" s="24"/>
      <c r="B144" s="49" t="s">
        <v>430</v>
      </c>
      <c r="C144" s="114" t="s">
        <v>428</v>
      </c>
      <c r="D144" s="40" t="s">
        <v>429</v>
      </c>
    </row>
    <row r="145" spans="1:4" x14ac:dyDescent="0.25">
      <c r="A145" s="31"/>
      <c r="B145" s="54" t="s">
        <v>274</v>
      </c>
      <c r="C145" s="112" t="s">
        <v>448</v>
      </c>
      <c r="D145" s="159" t="s">
        <v>529</v>
      </c>
    </row>
    <row r="146" spans="1:4" x14ac:dyDescent="0.25">
      <c r="A146" s="24" t="s">
        <v>85</v>
      </c>
      <c r="B146" s="49" t="s">
        <v>298</v>
      </c>
      <c r="C146" s="114" t="s">
        <v>299</v>
      </c>
      <c r="D146" s="40" t="s">
        <v>481</v>
      </c>
    </row>
    <row r="147" spans="1:4" x14ac:dyDescent="0.25">
      <c r="A147" s="24"/>
      <c r="B147" s="49" t="s">
        <v>490</v>
      </c>
      <c r="C147" s="114" t="s">
        <v>473</v>
      </c>
      <c r="D147" s="40" t="s">
        <v>474</v>
      </c>
    </row>
    <row r="148" spans="1:4" x14ac:dyDescent="0.25">
      <c r="A148" s="24"/>
      <c r="B148" s="49" t="s">
        <v>504</v>
      </c>
      <c r="C148" s="114" t="s">
        <v>505</v>
      </c>
      <c r="D148" s="40" t="s">
        <v>442</v>
      </c>
    </row>
    <row r="149" spans="1:4" x14ac:dyDescent="0.25">
      <c r="A149" s="24"/>
      <c r="B149" s="49" t="s">
        <v>430</v>
      </c>
      <c r="C149" s="114" t="s">
        <v>428</v>
      </c>
      <c r="D149" s="40" t="s">
        <v>429</v>
      </c>
    </row>
    <row r="150" spans="1:4" x14ac:dyDescent="0.25">
      <c r="A150" s="24"/>
      <c r="B150" s="49" t="s">
        <v>597</v>
      </c>
      <c r="C150" s="114" t="s">
        <v>598</v>
      </c>
      <c r="D150" s="40" t="s">
        <v>426</v>
      </c>
    </row>
    <row r="151" spans="1:4" x14ac:dyDescent="0.25">
      <c r="A151" s="24"/>
      <c r="B151" s="49" t="s">
        <v>560</v>
      </c>
      <c r="C151" s="114" t="s">
        <v>561</v>
      </c>
      <c r="D151" s="40" t="s">
        <v>562</v>
      </c>
    </row>
    <row r="152" spans="1:4" x14ac:dyDescent="0.25">
      <c r="A152" s="24"/>
      <c r="B152" s="49" t="s">
        <v>466</v>
      </c>
      <c r="C152" s="114" t="s">
        <v>467</v>
      </c>
      <c r="D152" s="40" t="s">
        <v>468</v>
      </c>
    </row>
    <row r="153" spans="1:4" x14ac:dyDescent="0.25">
      <c r="A153" s="24"/>
      <c r="B153" s="49" t="s">
        <v>312</v>
      </c>
      <c r="C153" s="114" t="s">
        <v>313</v>
      </c>
      <c r="D153" s="40" t="s">
        <v>529</v>
      </c>
    </row>
    <row r="154" spans="1:4" x14ac:dyDescent="0.25">
      <c r="A154" s="24"/>
      <c r="B154" s="49" t="s">
        <v>557</v>
      </c>
      <c r="C154" s="114" t="s">
        <v>558</v>
      </c>
      <c r="D154" s="40" t="s">
        <v>559</v>
      </c>
    </row>
    <row r="155" spans="1:4" x14ac:dyDescent="0.25">
      <c r="A155" s="149" t="s">
        <v>86</v>
      </c>
      <c r="B155" s="144" t="s">
        <v>205</v>
      </c>
      <c r="C155" s="145" t="s">
        <v>188</v>
      </c>
      <c r="D155" s="160" t="s">
        <v>425</v>
      </c>
    </row>
    <row r="156" spans="1:4" x14ac:dyDescent="0.25">
      <c r="A156" s="30"/>
      <c r="B156" s="49" t="s">
        <v>232</v>
      </c>
      <c r="C156" s="114" t="s">
        <v>233</v>
      </c>
      <c r="D156" s="40" t="s">
        <v>435</v>
      </c>
    </row>
    <row r="157" spans="1:4" x14ac:dyDescent="0.25">
      <c r="A157" s="30"/>
      <c r="B157" s="49" t="s">
        <v>282</v>
      </c>
      <c r="C157" s="114" t="s">
        <v>283</v>
      </c>
      <c r="D157" s="40" t="s">
        <v>506</v>
      </c>
    </row>
    <row r="158" spans="1:4" x14ac:dyDescent="0.25">
      <c r="A158" s="30"/>
      <c r="B158" s="49" t="s">
        <v>312</v>
      </c>
      <c r="C158" s="114" t="s">
        <v>313</v>
      </c>
      <c r="D158" s="40" t="s">
        <v>529</v>
      </c>
    </row>
    <row r="159" spans="1:4" x14ac:dyDescent="0.25">
      <c r="A159" s="30"/>
      <c r="B159" s="141" t="s">
        <v>687</v>
      </c>
      <c r="C159" s="239" t="s">
        <v>701</v>
      </c>
      <c r="D159" s="41" t="s">
        <v>536</v>
      </c>
    </row>
    <row r="160" spans="1:4" x14ac:dyDescent="0.25">
      <c r="A160" s="30"/>
      <c r="B160" s="49" t="s">
        <v>704</v>
      </c>
      <c r="C160" s="114" t="s">
        <v>439</v>
      </c>
      <c r="D160" s="40" t="s">
        <v>432</v>
      </c>
    </row>
    <row r="161" spans="1:4" x14ac:dyDescent="0.25">
      <c r="A161" s="150"/>
      <c r="B161" s="54" t="s">
        <v>706</v>
      </c>
      <c r="C161" s="112" t="s">
        <v>431</v>
      </c>
      <c r="D161" s="159" t="s">
        <v>432</v>
      </c>
    </row>
    <row r="162" spans="1:4" x14ac:dyDescent="0.25">
      <c r="A162" s="24" t="s">
        <v>88</v>
      </c>
      <c r="B162" s="49" t="s">
        <v>205</v>
      </c>
      <c r="C162" s="114" t="s">
        <v>188</v>
      </c>
      <c r="D162" s="40" t="s">
        <v>425</v>
      </c>
    </row>
    <row r="163" spans="1:4" x14ac:dyDescent="0.25">
      <c r="A163" s="24"/>
      <c r="B163" s="49" t="s">
        <v>232</v>
      </c>
      <c r="C163" s="114" t="s">
        <v>233</v>
      </c>
      <c r="D163" s="40" t="s">
        <v>435</v>
      </c>
    </row>
    <row r="164" spans="1:4" x14ac:dyDescent="0.25">
      <c r="A164" s="24"/>
      <c r="B164" s="49" t="s">
        <v>282</v>
      </c>
      <c r="C164" s="114" t="s">
        <v>283</v>
      </c>
      <c r="D164" s="40" t="s">
        <v>506</v>
      </c>
    </row>
    <row r="165" spans="1:4" x14ac:dyDescent="0.25">
      <c r="A165" s="24"/>
      <c r="B165" s="49" t="s">
        <v>563</v>
      </c>
      <c r="C165" s="114" t="s">
        <v>564</v>
      </c>
      <c r="D165" s="40" t="s">
        <v>565</v>
      </c>
    </row>
    <row r="166" spans="1:4" x14ac:dyDescent="0.25">
      <c r="A166" s="24"/>
      <c r="B166" s="49" t="s">
        <v>531</v>
      </c>
      <c r="C166" s="114" t="s">
        <v>532</v>
      </c>
      <c r="D166" s="40" t="s">
        <v>533</v>
      </c>
    </row>
    <row r="167" spans="1:4" x14ac:dyDescent="0.25">
      <c r="A167" s="148" t="s">
        <v>94</v>
      </c>
      <c r="B167" s="233" t="s">
        <v>530</v>
      </c>
      <c r="C167" s="234"/>
      <c r="D167" s="235"/>
    </row>
    <row r="168" spans="1:4" x14ac:dyDescent="0.25">
      <c r="A168" s="24" t="s">
        <v>96</v>
      </c>
      <c r="B168" s="236" t="s">
        <v>530</v>
      </c>
      <c r="C168" s="237"/>
      <c r="D168" s="238"/>
    </row>
    <row r="169" spans="1:4" x14ac:dyDescent="0.25">
      <c r="A169" s="147" t="s">
        <v>98</v>
      </c>
      <c r="B169" s="119" t="s">
        <v>566</v>
      </c>
      <c r="C169" s="113" t="s">
        <v>567</v>
      </c>
      <c r="D169" s="158" t="s">
        <v>432</v>
      </c>
    </row>
    <row r="170" spans="1:4" x14ac:dyDescent="0.25">
      <c r="A170" s="24"/>
      <c r="B170" s="49" t="s">
        <v>499</v>
      </c>
      <c r="C170" s="114" t="s">
        <v>260</v>
      </c>
      <c r="D170" s="40" t="s">
        <v>529</v>
      </c>
    </row>
    <row r="171" spans="1:4" x14ac:dyDescent="0.25">
      <c r="A171" s="24"/>
      <c r="B171" s="49" t="s">
        <v>453</v>
      </c>
      <c r="C171" s="114" t="s">
        <v>508</v>
      </c>
      <c r="D171" s="40" t="s">
        <v>509</v>
      </c>
    </row>
    <row r="172" spans="1:4" x14ac:dyDescent="0.25">
      <c r="A172" s="24"/>
      <c r="B172" s="49" t="s">
        <v>437</v>
      </c>
      <c r="C172" s="114" t="s">
        <v>185</v>
      </c>
      <c r="D172" s="40" t="s">
        <v>438</v>
      </c>
    </row>
    <row r="173" spans="1:4" x14ac:dyDescent="0.25">
      <c r="A173" s="24"/>
      <c r="B173" s="49" t="s">
        <v>568</v>
      </c>
      <c r="C173" s="114" t="s">
        <v>569</v>
      </c>
      <c r="D173" s="40" t="s">
        <v>435</v>
      </c>
    </row>
    <row r="174" spans="1:4" x14ac:dyDescent="0.25">
      <c r="A174" s="24"/>
      <c r="B174" s="49" t="s">
        <v>270</v>
      </c>
      <c r="C174" s="114" t="s">
        <v>271</v>
      </c>
      <c r="D174" s="40" t="s">
        <v>432</v>
      </c>
    </row>
    <row r="175" spans="1:4" x14ac:dyDescent="0.25">
      <c r="A175" s="31"/>
      <c r="B175" s="54" t="s">
        <v>703</v>
      </c>
      <c r="C175" s="112" t="s">
        <v>227</v>
      </c>
      <c r="D175" s="159" t="s">
        <v>432</v>
      </c>
    </row>
    <row r="176" spans="1:4" x14ac:dyDescent="0.25">
      <c r="A176" s="24" t="s">
        <v>99</v>
      </c>
      <c r="B176" s="49" t="s">
        <v>499</v>
      </c>
      <c r="C176" s="114" t="s">
        <v>260</v>
      </c>
      <c r="D176" s="40" t="s">
        <v>529</v>
      </c>
    </row>
    <row r="177" spans="1:4" x14ac:dyDescent="0.25">
      <c r="A177" s="24"/>
      <c r="B177" s="49" t="s">
        <v>480</v>
      </c>
      <c r="C177" s="114" t="s">
        <v>278</v>
      </c>
      <c r="D177" s="40" t="s">
        <v>529</v>
      </c>
    </row>
    <row r="178" spans="1:4" x14ac:dyDescent="0.25">
      <c r="A178" s="24"/>
      <c r="B178" s="49" t="s">
        <v>270</v>
      </c>
      <c r="C178" s="114" t="s">
        <v>271</v>
      </c>
      <c r="D178" s="40" t="s">
        <v>432</v>
      </c>
    </row>
    <row r="179" spans="1:4" x14ac:dyDescent="0.25">
      <c r="A179" s="24"/>
      <c r="B179" s="49" t="s">
        <v>703</v>
      </c>
      <c r="C179" s="114" t="s">
        <v>226</v>
      </c>
      <c r="D179" s="40" t="s">
        <v>432</v>
      </c>
    </row>
    <row r="180" spans="1:4" x14ac:dyDescent="0.25">
      <c r="A180" s="24"/>
      <c r="B180" s="49" t="s">
        <v>199</v>
      </c>
      <c r="C180" s="114" t="s">
        <v>443</v>
      </c>
      <c r="D180" s="40" t="s">
        <v>596</v>
      </c>
    </row>
    <row r="181" spans="1:4" x14ac:dyDescent="0.25">
      <c r="A181" s="147" t="s">
        <v>100</v>
      </c>
      <c r="B181" s="119" t="s">
        <v>310</v>
      </c>
      <c r="C181" s="113" t="s">
        <v>311</v>
      </c>
      <c r="D181" s="158" t="s">
        <v>596</v>
      </c>
    </row>
    <row r="182" spans="1:4" x14ac:dyDescent="0.25">
      <c r="A182" s="24"/>
      <c r="B182" s="49" t="s">
        <v>469</v>
      </c>
      <c r="C182" s="114" t="s">
        <v>520</v>
      </c>
      <c r="D182" s="40" t="s">
        <v>432</v>
      </c>
    </row>
    <row r="183" spans="1:4" x14ac:dyDescent="0.25">
      <c r="A183" s="24"/>
      <c r="B183" s="49" t="s">
        <v>597</v>
      </c>
      <c r="C183" s="114" t="s">
        <v>598</v>
      </c>
      <c r="D183" s="40" t="s">
        <v>426</v>
      </c>
    </row>
    <row r="184" spans="1:4" x14ac:dyDescent="0.25">
      <c r="A184" s="24"/>
      <c r="B184" s="49" t="s">
        <v>513</v>
      </c>
      <c r="C184" s="114" t="s">
        <v>514</v>
      </c>
      <c r="D184" s="40" t="s">
        <v>442</v>
      </c>
    </row>
    <row r="185" spans="1:4" x14ac:dyDescent="0.25">
      <c r="A185" s="24"/>
      <c r="B185" s="49" t="s">
        <v>515</v>
      </c>
      <c r="C185" s="114" t="s">
        <v>516</v>
      </c>
      <c r="D185" s="40" t="s">
        <v>442</v>
      </c>
    </row>
    <row r="186" spans="1:4" x14ac:dyDescent="0.25">
      <c r="A186" s="24"/>
      <c r="B186" s="49" t="s">
        <v>312</v>
      </c>
      <c r="C186" s="114" t="s">
        <v>313</v>
      </c>
      <c r="D186" s="40" t="s">
        <v>529</v>
      </c>
    </row>
    <row r="187" spans="1:4" x14ac:dyDescent="0.25">
      <c r="A187" s="24"/>
      <c r="B187" s="49" t="s">
        <v>557</v>
      </c>
      <c r="C187" s="114" t="s">
        <v>558</v>
      </c>
      <c r="D187" s="40" t="s">
        <v>559</v>
      </c>
    </row>
    <row r="188" spans="1:4" x14ac:dyDescent="0.25">
      <c r="A188" s="24"/>
      <c r="B188" s="49" t="s">
        <v>517</v>
      </c>
      <c r="C188" s="114" t="s">
        <v>518</v>
      </c>
      <c r="D188" s="40" t="s">
        <v>519</v>
      </c>
    </row>
    <row r="189" spans="1:4" x14ac:dyDescent="0.25">
      <c r="A189" s="31"/>
      <c r="B189" s="49" t="s">
        <v>199</v>
      </c>
      <c r="C189" s="114" t="s">
        <v>443</v>
      </c>
      <c r="D189" s="40" t="s">
        <v>596</v>
      </c>
    </row>
    <row r="190" spans="1:4" x14ac:dyDescent="0.25">
      <c r="A190" s="49" t="s">
        <v>101</v>
      </c>
      <c r="B190" s="119" t="s">
        <v>310</v>
      </c>
      <c r="C190" s="113" t="s">
        <v>311</v>
      </c>
      <c r="D190" s="158" t="s">
        <v>596</v>
      </c>
    </row>
    <row r="191" spans="1:4" x14ac:dyDescent="0.25">
      <c r="A191" s="49"/>
      <c r="B191" s="49" t="s">
        <v>298</v>
      </c>
      <c r="C191" s="114" t="s">
        <v>299</v>
      </c>
      <c r="D191" s="40" t="s">
        <v>481</v>
      </c>
    </row>
    <row r="192" spans="1:4" x14ac:dyDescent="0.25">
      <c r="A192" s="49"/>
      <c r="B192" s="49" t="s">
        <v>469</v>
      </c>
      <c r="C192" s="114" t="s">
        <v>520</v>
      </c>
      <c r="D192" s="40" t="s">
        <v>432</v>
      </c>
    </row>
    <row r="193" spans="1:4" x14ac:dyDescent="0.25">
      <c r="A193" s="49"/>
      <c r="B193" s="49" t="s">
        <v>268</v>
      </c>
      <c r="C193" s="114"/>
      <c r="D193" s="40"/>
    </row>
    <row r="194" spans="1:4" x14ac:dyDescent="0.25">
      <c r="A194" s="49"/>
      <c r="B194" s="49" t="s">
        <v>312</v>
      </c>
      <c r="C194" s="114" t="s">
        <v>313</v>
      </c>
      <c r="D194" s="40" t="s">
        <v>529</v>
      </c>
    </row>
    <row r="195" spans="1:4" x14ac:dyDescent="0.25">
      <c r="A195" s="49"/>
      <c r="B195" s="54" t="s">
        <v>199</v>
      </c>
      <c r="C195" s="112" t="s">
        <v>443</v>
      </c>
      <c r="D195" s="159" t="s">
        <v>596</v>
      </c>
    </row>
    <row r="196" spans="1:4" x14ac:dyDescent="0.25">
      <c r="A196" s="147" t="s">
        <v>122</v>
      </c>
      <c r="B196" s="49" t="s">
        <v>437</v>
      </c>
      <c r="C196" s="114" t="s">
        <v>185</v>
      </c>
      <c r="D196" s="40" t="s">
        <v>438</v>
      </c>
    </row>
    <row r="197" spans="1:4" x14ac:dyDescent="0.25">
      <c r="A197" s="24"/>
      <c r="B197" s="49" t="s">
        <v>688</v>
      </c>
      <c r="C197" s="114" t="s">
        <v>570</v>
      </c>
      <c r="D197" s="40" t="s">
        <v>432</v>
      </c>
    </row>
    <row r="198" spans="1:4" x14ac:dyDescent="0.25">
      <c r="A198" s="24"/>
      <c r="B198" s="49" t="s">
        <v>440</v>
      </c>
      <c r="C198" s="114" t="s">
        <v>441</v>
      </c>
      <c r="D198" s="40" t="s">
        <v>442</v>
      </c>
    </row>
    <row r="199" spans="1:4" x14ac:dyDescent="0.25">
      <c r="A199" s="24"/>
      <c r="B199" s="49" t="s">
        <v>581</v>
      </c>
      <c r="C199" s="114" t="s">
        <v>266</v>
      </c>
      <c r="D199" s="40" t="s">
        <v>529</v>
      </c>
    </row>
    <row r="200" spans="1:4" x14ac:dyDescent="0.25">
      <c r="A200" s="24"/>
      <c r="B200" s="49" t="s">
        <v>582</v>
      </c>
      <c r="C200" s="114" t="s">
        <v>498</v>
      </c>
      <c r="D200" s="40" t="s">
        <v>529</v>
      </c>
    </row>
    <row r="201" spans="1:4" x14ac:dyDescent="0.25">
      <c r="A201" s="24"/>
      <c r="B201" s="49" t="s">
        <v>459</v>
      </c>
      <c r="C201" s="114" t="s">
        <v>460</v>
      </c>
      <c r="D201" s="40" t="s">
        <v>461</v>
      </c>
    </row>
    <row r="202" spans="1:4" x14ac:dyDescent="0.25">
      <c r="A202" s="24"/>
      <c r="B202" s="49" t="s">
        <v>480</v>
      </c>
      <c r="C202" s="114" t="s">
        <v>278</v>
      </c>
      <c r="D202" s="40" t="s">
        <v>529</v>
      </c>
    </row>
    <row r="203" spans="1:4" x14ac:dyDescent="0.25">
      <c r="A203" s="24"/>
      <c r="B203" s="49" t="s">
        <v>704</v>
      </c>
      <c r="C203" s="114" t="s">
        <v>439</v>
      </c>
      <c r="D203" s="40" t="s">
        <v>432</v>
      </c>
    </row>
    <row r="204" spans="1:4" x14ac:dyDescent="0.25">
      <c r="A204" s="24"/>
      <c r="B204" s="49" t="s">
        <v>706</v>
      </c>
      <c r="C204" s="114" t="s">
        <v>431</v>
      </c>
      <c r="D204" s="40" t="s">
        <v>432</v>
      </c>
    </row>
    <row r="205" spans="1:4" x14ac:dyDescent="0.25">
      <c r="A205" s="31"/>
      <c r="B205" s="54" t="s">
        <v>199</v>
      </c>
      <c r="C205" s="112" t="s">
        <v>443</v>
      </c>
      <c r="D205" s="159" t="s">
        <v>596</v>
      </c>
    </row>
    <row r="206" spans="1:4" x14ac:dyDescent="0.25">
      <c r="A206" s="24" t="s">
        <v>123</v>
      </c>
      <c r="B206" s="49" t="s">
        <v>582</v>
      </c>
      <c r="C206" s="114" t="s">
        <v>498</v>
      </c>
      <c r="D206" s="40" t="s">
        <v>529</v>
      </c>
    </row>
    <row r="207" spans="1:4" x14ac:dyDescent="0.25">
      <c r="A207" s="24"/>
      <c r="B207" s="49" t="s">
        <v>571</v>
      </c>
      <c r="C207" s="114" t="s">
        <v>572</v>
      </c>
      <c r="D207" s="40" t="s">
        <v>435</v>
      </c>
    </row>
    <row r="208" spans="1:4" x14ac:dyDescent="0.25">
      <c r="A208" s="24"/>
      <c r="B208" s="49" t="s">
        <v>437</v>
      </c>
      <c r="C208" s="114" t="s">
        <v>185</v>
      </c>
      <c r="D208" s="40" t="s">
        <v>438</v>
      </c>
    </row>
    <row r="209" spans="1:4" x14ac:dyDescent="0.25">
      <c r="A209" s="24"/>
      <c r="B209" s="49" t="s">
        <v>440</v>
      </c>
      <c r="C209" s="114" t="s">
        <v>441</v>
      </c>
      <c r="D209" s="40" t="s">
        <v>482</v>
      </c>
    </row>
    <row r="210" spans="1:4" x14ac:dyDescent="0.25">
      <c r="A210" s="24"/>
      <c r="B210" s="49" t="s">
        <v>581</v>
      </c>
      <c r="C210" s="114" t="s">
        <v>266</v>
      </c>
      <c r="D210" s="40" t="s">
        <v>529</v>
      </c>
    </row>
    <row r="211" spans="1:4" x14ac:dyDescent="0.25">
      <c r="A211" s="24"/>
      <c r="B211" s="49" t="s">
        <v>537</v>
      </c>
      <c r="C211" s="114" t="s">
        <v>538</v>
      </c>
      <c r="D211" s="40" t="s">
        <v>432</v>
      </c>
    </row>
    <row r="212" spans="1:4" x14ac:dyDescent="0.25">
      <c r="A212" s="24"/>
      <c r="B212" s="49" t="s">
        <v>480</v>
      </c>
      <c r="C212" s="114" t="s">
        <v>278</v>
      </c>
      <c r="D212" s="40" t="s">
        <v>529</v>
      </c>
    </row>
    <row r="213" spans="1:4" x14ac:dyDescent="0.25">
      <c r="A213" s="24"/>
      <c r="B213" s="49" t="s">
        <v>225</v>
      </c>
      <c r="C213" s="114" t="s">
        <v>226</v>
      </c>
      <c r="D213" s="40" t="s">
        <v>432</v>
      </c>
    </row>
    <row r="214" spans="1:4" x14ac:dyDescent="0.25">
      <c r="A214" s="24"/>
      <c r="B214" s="49" t="s">
        <v>573</v>
      </c>
      <c r="C214" s="114" t="s">
        <v>574</v>
      </c>
      <c r="D214" s="40" t="s">
        <v>575</v>
      </c>
    </row>
    <row r="215" spans="1:4" x14ac:dyDescent="0.25">
      <c r="A215" s="24"/>
      <c r="B215" s="49" t="s">
        <v>463</v>
      </c>
      <c r="C215" s="114" t="s">
        <v>464</v>
      </c>
      <c r="D215" s="40" t="s">
        <v>435</v>
      </c>
    </row>
    <row r="216" spans="1:4" x14ac:dyDescent="0.25">
      <c r="A216" s="31"/>
      <c r="B216" s="54" t="s">
        <v>494</v>
      </c>
      <c r="C216" s="112" t="s">
        <v>495</v>
      </c>
      <c r="D216" s="159" t="s">
        <v>596</v>
      </c>
    </row>
    <row r="217" spans="1:4" x14ac:dyDescent="0.25">
      <c r="A217" s="162" t="s">
        <v>856</v>
      </c>
    </row>
  </sheetData>
  <sortState ref="B207:D216">
    <sortCondition ref="B206"/>
  </sortState>
  <mergeCells count="2">
    <mergeCell ref="A1:A2"/>
    <mergeCell ref="B1:D1"/>
  </mergeCells>
  <pageMargins left="0.7" right="0.7" top="0.75" bottom="0.75" header="0.3" footer="0.3"/>
  <pageSetup orientation="portrait" horizontalDpi="0" verticalDpi="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56"/>
  <sheetViews>
    <sheetView workbookViewId="0">
      <selection activeCell="H15" sqref="H15"/>
    </sheetView>
  </sheetViews>
  <sheetFormatPr baseColWidth="10" defaultRowHeight="15" x14ac:dyDescent="0.25"/>
  <cols>
    <col min="1" max="1" width="8.140625" bestFit="1" customWidth="1"/>
    <col min="2" max="2" width="6.85546875" bestFit="1" customWidth="1"/>
    <col min="3" max="3" width="4" bestFit="1" customWidth="1"/>
    <col min="4" max="4" width="16.42578125" customWidth="1"/>
    <col min="5" max="5" width="7.28515625" bestFit="1" customWidth="1"/>
    <col min="6" max="6" width="7.85546875" bestFit="1" customWidth="1"/>
    <col min="7" max="7" width="7.42578125" bestFit="1" customWidth="1"/>
    <col min="8" max="8" width="8.140625" bestFit="1" customWidth="1"/>
    <col min="9" max="9" width="8.7109375" bestFit="1" customWidth="1"/>
    <col min="10" max="10" width="7.42578125" bestFit="1" customWidth="1"/>
    <col min="11" max="11" width="8.140625" bestFit="1" customWidth="1"/>
    <col min="12" max="12" width="8.7109375" bestFit="1" customWidth="1"/>
    <col min="13" max="13" width="7.42578125" bestFit="1" customWidth="1"/>
    <col min="14" max="14" width="8.140625" bestFit="1" customWidth="1"/>
    <col min="15" max="15" width="8.7109375" bestFit="1" customWidth="1"/>
    <col min="16" max="16" width="7.140625" bestFit="1" customWidth="1"/>
    <col min="17" max="17" width="7.85546875" bestFit="1" customWidth="1"/>
    <col min="18" max="18" width="7.140625" bestFit="1" customWidth="1"/>
    <col min="19" max="19" width="7.85546875" bestFit="1" customWidth="1"/>
    <col min="20" max="20" width="7.140625" customWidth="1"/>
    <col min="21" max="21" width="7.85546875" bestFit="1" customWidth="1"/>
    <col min="22" max="22" width="7.140625" bestFit="1" customWidth="1"/>
    <col min="23" max="23" width="7.85546875" bestFit="1" customWidth="1"/>
    <col min="24" max="24" width="7.5703125" bestFit="1" customWidth="1"/>
    <col min="25" max="25" width="7.42578125" bestFit="1" customWidth="1"/>
    <col min="26" max="26" width="8.140625" bestFit="1" customWidth="1"/>
    <col min="27" max="27" width="11.7109375" bestFit="1" customWidth="1"/>
    <col min="28" max="28" width="7.5703125" bestFit="1" customWidth="1"/>
    <col min="29" max="29" width="166" bestFit="1" customWidth="1"/>
  </cols>
  <sheetData>
    <row r="1" spans="1:29" s="127" customFormat="1" x14ac:dyDescent="0.25">
      <c r="A1" s="351" t="s">
        <v>0</v>
      </c>
      <c r="B1" s="351" t="s">
        <v>1</v>
      </c>
      <c r="C1" s="351" t="s">
        <v>2</v>
      </c>
      <c r="D1" s="351" t="s">
        <v>3</v>
      </c>
      <c r="E1" s="351" t="s">
        <v>4</v>
      </c>
      <c r="F1" s="351" t="s">
        <v>422</v>
      </c>
      <c r="G1" s="351" t="s">
        <v>5</v>
      </c>
      <c r="H1" s="351"/>
      <c r="I1" s="351"/>
      <c r="J1" s="351" t="s">
        <v>6</v>
      </c>
      <c r="K1" s="351"/>
      <c r="L1" s="351"/>
      <c r="M1" s="351" t="s">
        <v>7</v>
      </c>
      <c r="N1" s="351"/>
      <c r="O1" s="351"/>
      <c r="P1" s="351" t="s">
        <v>8</v>
      </c>
      <c r="Q1" s="351"/>
      <c r="R1" s="351"/>
      <c r="S1" s="351"/>
      <c r="T1" s="351"/>
      <c r="U1" s="351"/>
      <c r="V1" s="351"/>
      <c r="W1" s="351"/>
      <c r="X1" s="351" t="s">
        <v>9</v>
      </c>
      <c r="Y1" s="351"/>
      <c r="Z1" s="351"/>
      <c r="AA1" s="351"/>
      <c r="AB1" s="351"/>
      <c r="AC1" s="353" t="s">
        <v>10</v>
      </c>
    </row>
    <row r="2" spans="1:29" s="127" customFormat="1" x14ac:dyDescent="0.25">
      <c r="A2" s="351"/>
      <c r="B2" s="351"/>
      <c r="C2" s="351"/>
      <c r="D2" s="351"/>
      <c r="E2" s="351"/>
      <c r="F2" s="351"/>
      <c r="G2" s="351" t="s">
        <v>11</v>
      </c>
      <c r="H2" s="351" t="s">
        <v>12</v>
      </c>
      <c r="I2" s="351" t="s">
        <v>13</v>
      </c>
      <c r="J2" s="351" t="s">
        <v>11</v>
      </c>
      <c r="K2" s="351" t="s">
        <v>12</v>
      </c>
      <c r="L2" s="351" t="s">
        <v>13</v>
      </c>
      <c r="M2" s="351" t="s">
        <v>11</v>
      </c>
      <c r="N2" s="351" t="s">
        <v>12</v>
      </c>
      <c r="O2" s="351" t="s">
        <v>13</v>
      </c>
      <c r="P2" s="351">
        <v>1</v>
      </c>
      <c r="Q2" s="351"/>
      <c r="R2" s="351">
        <v>2</v>
      </c>
      <c r="S2" s="351"/>
      <c r="T2" s="351">
        <v>3</v>
      </c>
      <c r="U2" s="351"/>
      <c r="V2" s="351">
        <v>4</v>
      </c>
      <c r="W2" s="351"/>
      <c r="X2" s="351" t="s">
        <v>14</v>
      </c>
      <c r="Y2" s="351" t="s">
        <v>11</v>
      </c>
      <c r="Z2" s="351" t="s">
        <v>12</v>
      </c>
      <c r="AA2" s="351" t="s">
        <v>127</v>
      </c>
      <c r="AB2" s="351" t="s">
        <v>15</v>
      </c>
      <c r="AC2" s="354"/>
    </row>
    <row r="3" spans="1:29" s="127" customFormat="1" x14ac:dyDescent="0.25">
      <c r="A3" s="351"/>
      <c r="B3" s="351"/>
      <c r="C3" s="351"/>
      <c r="D3" s="351"/>
      <c r="E3" s="351"/>
      <c r="F3" s="351"/>
      <c r="G3" s="352"/>
      <c r="H3" s="352"/>
      <c r="I3" s="352"/>
      <c r="J3" s="352"/>
      <c r="K3" s="352"/>
      <c r="L3" s="352"/>
      <c r="M3" s="352"/>
      <c r="N3" s="352"/>
      <c r="O3" s="352"/>
      <c r="P3" s="279" t="s">
        <v>16</v>
      </c>
      <c r="Q3" s="279" t="s">
        <v>17</v>
      </c>
      <c r="R3" s="279" t="s">
        <v>16</v>
      </c>
      <c r="S3" s="279" t="s">
        <v>17</v>
      </c>
      <c r="T3" s="279" t="s">
        <v>16</v>
      </c>
      <c r="U3" s="279" t="s">
        <v>17</v>
      </c>
      <c r="V3" s="279" t="s">
        <v>16</v>
      </c>
      <c r="W3" s="279" t="s">
        <v>17</v>
      </c>
      <c r="X3" s="351"/>
      <c r="Y3" s="351"/>
      <c r="Z3" s="352"/>
      <c r="AA3" s="352"/>
      <c r="AB3" s="352"/>
      <c r="AC3" s="355"/>
    </row>
    <row r="4" spans="1:29" x14ac:dyDescent="0.25">
      <c r="A4" s="18" t="s">
        <v>18</v>
      </c>
      <c r="B4" s="6" t="s">
        <v>19</v>
      </c>
      <c r="C4" s="6" t="s">
        <v>20</v>
      </c>
      <c r="D4" s="6" t="s">
        <v>114</v>
      </c>
      <c r="E4" s="43" t="s">
        <v>21</v>
      </c>
      <c r="F4" s="164" t="s">
        <v>21</v>
      </c>
      <c r="G4" s="2">
        <v>5</v>
      </c>
      <c r="H4" s="2">
        <v>128</v>
      </c>
      <c r="I4" s="3">
        <v>4</v>
      </c>
      <c r="J4" s="2">
        <v>1</v>
      </c>
      <c r="K4" s="2">
        <v>0</v>
      </c>
      <c r="L4" s="3">
        <v>0</v>
      </c>
      <c r="M4" s="2">
        <v>5</v>
      </c>
      <c r="N4" s="2">
        <v>1530</v>
      </c>
      <c r="O4" s="3">
        <v>3</v>
      </c>
      <c r="P4" s="274">
        <v>185</v>
      </c>
      <c r="Q4" s="274">
        <v>62.15</v>
      </c>
      <c r="R4" s="274">
        <v>120</v>
      </c>
      <c r="S4" s="274">
        <v>0.75</v>
      </c>
      <c r="T4" s="274">
        <v>5</v>
      </c>
      <c r="U4" s="274">
        <v>1.45</v>
      </c>
      <c r="V4" s="274">
        <v>280</v>
      </c>
      <c r="W4" s="277">
        <v>3.9</v>
      </c>
      <c r="X4" s="9" t="s">
        <v>22</v>
      </c>
      <c r="Y4" s="4">
        <v>3</v>
      </c>
      <c r="Z4" s="2">
        <v>140</v>
      </c>
      <c r="AA4" s="2">
        <v>29</v>
      </c>
      <c r="AB4" s="44">
        <v>9.0718105423987794</v>
      </c>
      <c r="AC4" t="s">
        <v>860</v>
      </c>
    </row>
    <row r="5" spans="1:29" x14ac:dyDescent="0.25">
      <c r="A5" s="20" t="s">
        <v>23</v>
      </c>
      <c r="B5" s="6" t="s">
        <v>19</v>
      </c>
      <c r="C5" s="6" t="s">
        <v>20</v>
      </c>
      <c r="D5" s="6" t="s">
        <v>114</v>
      </c>
      <c r="E5" s="43" t="s">
        <v>21</v>
      </c>
      <c r="F5" s="38" t="s">
        <v>21</v>
      </c>
      <c r="G5" s="4">
        <v>3</v>
      </c>
      <c r="H5" s="4">
        <v>125</v>
      </c>
      <c r="I5" s="5">
        <v>5</v>
      </c>
      <c r="J5" s="4">
        <v>1</v>
      </c>
      <c r="K5" s="4">
        <v>0</v>
      </c>
      <c r="L5" s="5">
        <v>0</v>
      </c>
      <c r="M5" s="4">
        <v>4</v>
      </c>
      <c r="N5" s="4">
        <v>825</v>
      </c>
      <c r="O5" s="4">
        <v>2</v>
      </c>
      <c r="P5" s="284">
        <v>185</v>
      </c>
      <c r="Q5" s="274">
        <v>62.15</v>
      </c>
      <c r="R5" s="274">
        <v>120</v>
      </c>
      <c r="S5" s="274">
        <v>0.75</v>
      </c>
      <c r="T5" s="274">
        <v>5</v>
      </c>
      <c r="U5" s="274">
        <v>1.45</v>
      </c>
      <c r="V5" s="274">
        <v>280</v>
      </c>
      <c r="W5" s="285">
        <v>3.9</v>
      </c>
      <c r="X5" s="9" t="s">
        <v>22</v>
      </c>
      <c r="Y5" s="4">
        <v>3</v>
      </c>
      <c r="Z5" s="4">
        <v>155</v>
      </c>
      <c r="AA5" s="4">
        <v>17</v>
      </c>
      <c r="AB5" s="45">
        <v>10.0267379679144</v>
      </c>
    </row>
    <row r="6" spans="1:29" x14ac:dyDescent="0.25">
      <c r="A6" s="20" t="s">
        <v>24</v>
      </c>
      <c r="B6" s="6" t="s">
        <v>19</v>
      </c>
      <c r="C6" s="6" t="s">
        <v>20</v>
      </c>
      <c r="D6" s="4" t="s">
        <v>115</v>
      </c>
      <c r="E6" s="47" t="s">
        <v>25</v>
      </c>
      <c r="F6" s="166" t="s">
        <v>21</v>
      </c>
      <c r="G6" s="4">
        <v>1</v>
      </c>
      <c r="H6" s="4">
        <v>0</v>
      </c>
      <c r="I6" s="5">
        <v>0</v>
      </c>
      <c r="J6" s="4">
        <v>2</v>
      </c>
      <c r="K6" s="4">
        <v>545</v>
      </c>
      <c r="L6" s="5">
        <v>1</v>
      </c>
      <c r="M6" s="4">
        <v>2</v>
      </c>
      <c r="N6" s="4">
        <v>1105</v>
      </c>
      <c r="O6" s="5">
        <v>1</v>
      </c>
      <c r="P6" s="274" t="s">
        <v>21</v>
      </c>
      <c r="Q6" s="274" t="s">
        <v>21</v>
      </c>
      <c r="R6" s="274" t="s">
        <v>21</v>
      </c>
      <c r="S6" s="274" t="s">
        <v>21</v>
      </c>
      <c r="T6" s="274" t="s">
        <v>21</v>
      </c>
      <c r="U6" s="274" t="s">
        <v>21</v>
      </c>
      <c r="V6" s="274" t="s">
        <v>21</v>
      </c>
      <c r="W6" s="278" t="s">
        <v>21</v>
      </c>
      <c r="X6" s="9" t="s">
        <v>26</v>
      </c>
      <c r="Y6" s="4">
        <v>6</v>
      </c>
      <c r="Z6" s="4">
        <v>300</v>
      </c>
      <c r="AA6" s="6">
        <v>18</v>
      </c>
      <c r="AB6" s="45">
        <v>25.783040488922801</v>
      </c>
      <c r="AC6" t="s">
        <v>27</v>
      </c>
    </row>
    <row r="7" spans="1:29" x14ac:dyDescent="0.25">
      <c r="A7" s="20" t="s">
        <v>28</v>
      </c>
      <c r="B7" s="6" t="s">
        <v>19</v>
      </c>
      <c r="C7" s="6" t="s">
        <v>20</v>
      </c>
      <c r="D7" s="4" t="s">
        <v>116</v>
      </c>
      <c r="E7" s="47" t="s">
        <v>21</v>
      </c>
      <c r="F7" s="166" t="s">
        <v>21</v>
      </c>
      <c r="G7" s="4">
        <v>1</v>
      </c>
      <c r="H7" s="4">
        <v>0</v>
      </c>
      <c r="I7" s="5">
        <v>0</v>
      </c>
      <c r="J7" s="4">
        <v>1</v>
      </c>
      <c r="K7" s="4">
        <v>0</v>
      </c>
      <c r="L7" s="5">
        <v>0</v>
      </c>
      <c r="M7" s="4">
        <v>2</v>
      </c>
      <c r="N7" s="4">
        <v>1000</v>
      </c>
      <c r="O7" s="5">
        <v>1</v>
      </c>
      <c r="P7" s="274" t="s">
        <v>21</v>
      </c>
      <c r="Q7" s="274" t="s">
        <v>21</v>
      </c>
      <c r="R7" s="274" t="s">
        <v>21</v>
      </c>
      <c r="S7" s="274" t="s">
        <v>21</v>
      </c>
      <c r="T7" s="274" t="s">
        <v>21</v>
      </c>
      <c r="U7" s="274" t="s">
        <v>21</v>
      </c>
      <c r="V7" s="274" t="s">
        <v>21</v>
      </c>
      <c r="W7" s="278" t="s">
        <v>21</v>
      </c>
      <c r="X7" s="9" t="s">
        <v>26</v>
      </c>
      <c r="Y7" s="4">
        <v>5</v>
      </c>
      <c r="Z7" s="4">
        <v>290</v>
      </c>
      <c r="AA7" s="6">
        <v>29</v>
      </c>
      <c r="AB7" s="45">
        <v>19.257703081232499</v>
      </c>
      <c r="AC7" t="s">
        <v>29</v>
      </c>
    </row>
    <row r="8" spans="1:29" x14ac:dyDescent="0.25">
      <c r="A8" s="20" t="s">
        <v>30</v>
      </c>
      <c r="B8" s="6" t="s">
        <v>31</v>
      </c>
      <c r="C8" s="6" t="s">
        <v>20</v>
      </c>
      <c r="D8" s="6" t="s">
        <v>114</v>
      </c>
      <c r="E8" s="43" t="s">
        <v>21</v>
      </c>
      <c r="F8" s="38" t="s">
        <v>21</v>
      </c>
      <c r="G8" s="4">
        <v>2</v>
      </c>
      <c r="H8" s="4">
        <v>133</v>
      </c>
      <c r="I8" s="5">
        <v>1</v>
      </c>
      <c r="J8" s="6">
        <v>2</v>
      </c>
      <c r="K8" s="6">
        <v>458</v>
      </c>
      <c r="L8" s="39">
        <v>1</v>
      </c>
      <c r="M8" s="4">
        <v>2</v>
      </c>
      <c r="N8" s="4">
        <v>1275</v>
      </c>
      <c r="O8" s="5">
        <v>1</v>
      </c>
      <c r="P8" s="274">
        <v>70</v>
      </c>
      <c r="Q8" s="274">
        <v>1.6</v>
      </c>
      <c r="R8" s="274">
        <v>180</v>
      </c>
      <c r="S8" s="274">
        <v>1.4</v>
      </c>
      <c r="T8" s="274">
        <v>230</v>
      </c>
      <c r="U8" s="274">
        <v>3.85</v>
      </c>
      <c r="V8" s="274">
        <v>310</v>
      </c>
      <c r="W8" s="278">
        <v>3.4</v>
      </c>
      <c r="X8" s="9" t="s">
        <v>22</v>
      </c>
      <c r="Y8" s="4">
        <v>5</v>
      </c>
      <c r="Z8" s="4">
        <v>288</v>
      </c>
      <c r="AA8" s="4">
        <v>14</v>
      </c>
      <c r="AB8" s="45">
        <v>23.236567354214401</v>
      </c>
      <c r="AC8" t="s">
        <v>32</v>
      </c>
    </row>
    <row r="9" spans="1:29" x14ac:dyDescent="0.25">
      <c r="A9" s="20" t="s">
        <v>33</v>
      </c>
      <c r="B9" s="6" t="s">
        <v>31</v>
      </c>
      <c r="C9" s="6" t="s">
        <v>20</v>
      </c>
      <c r="D9" s="6" t="s">
        <v>117</v>
      </c>
      <c r="E9" s="43" t="s">
        <v>21</v>
      </c>
      <c r="F9" s="38" t="s">
        <v>21</v>
      </c>
      <c r="G9" s="4">
        <v>5</v>
      </c>
      <c r="H9" s="4">
        <v>105</v>
      </c>
      <c r="I9" s="5">
        <v>1</v>
      </c>
      <c r="J9" s="6">
        <v>1</v>
      </c>
      <c r="K9" s="6">
        <v>0</v>
      </c>
      <c r="L9" s="39">
        <v>0</v>
      </c>
      <c r="M9" s="4">
        <v>3</v>
      </c>
      <c r="N9" s="4">
        <v>1900</v>
      </c>
      <c r="O9" s="5">
        <v>1</v>
      </c>
      <c r="P9" s="274">
        <v>90</v>
      </c>
      <c r="Q9" s="274">
        <v>1.9</v>
      </c>
      <c r="R9" s="274">
        <v>168</v>
      </c>
      <c r="S9" s="274">
        <v>3.1</v>
      </c>
      <c r="T9" s="274">
        <v>236</v>
      </c>
      <c r="U9" s="274">
        <v>2.48</v>
      </c>
      <c r="V9" s="274">
        <v>304</v>
      </c>
      <c r="W9" s="278">
        <v>3.35</v>
      </c>
      <c r="X9" s="9" t="s">
        <v>22</v>
      </c>
      <c r="Y9" s="4">
        <v>4</v>
      </c>
      <c r="Z9" s="4">
        <v>238</v>
      </c>
      <c r="AA9" s="4">
        <v>9</v>
      </c>
      <c r="AB9" s="45">
        <v>21.485867074102401</v>
      </c>
      <c r="AC9" t="s">
        <v>34</v>
      </c>
    </row>
    <row r="10" spans="1:29" x14ac:dyDescent="0.25">
      <c r="A10" s="20" t="s">
        <v>35</v>
      </c>
      <c r="B10" s="6" t="s">
        <v>36</v>
      </c>
      <c r="C10" s="6" t="s">
        <v>20</v>
      </c>
      <c r="D10" s="6" t="s">
        <v>112</v>
      </c>
      <c r="E10" s="43" t="s">
        <v>21</v>
      </c>
      <c r="F10" s="38">
        <v>5</v>
      </c>
      <c r="G10" s="4">
        <v>2</v>
      </c>
      <c r="H10" s="4">
        <v>75.5</v>
      </c>
      <c r="I10" s="5">
        <v>4</v>
      </c>
      <c r="J10" s="6">
        <v>1</v>
      </c>
      <c r="K10" s="6">
        <v>0</v>
      </c>
      <c r="L10" s="39">
        <v>0</v>
      </c>
      <c r="M10" s="6">
        <v>1</v>
      </c>
      <c r="N10" s="6">
        <v>0</v>
      </c>
      <c r="O10" s="5">
        <v>0</v>
      </c>
      <c r="P10" s="274">
        <v>130</v>
      </c>
      <c r="Q10" s="275">
        <v>11.2</v>
      </c>
      <c r="R10" s="274">
        <v>280</v>
      </c>
      <c r="S10" s="275">
        <v>4.0999999999999996</v>
      </c>
      <c r="T10" s="276">
        <v>210</v>
      </c>
      <c r="U10" s="274">
        <v>17.37</v>
      </c>
      <c r="V10" s="274">
        <v>20</v>
      </c>
      <c r="W10" s="278" t="s">
        <v>37</v>
      </c>
      <c r="X10" s="9" t="s">
        <v>22</v>
      </c>
      <c r="Y10" s="6">
        <v>4</v>
      </c>
      <c r="Z10" s="4">
        <v>250</v>
      </c>
      <c r="AA10" s="6">
        <v>28</v>
      </c>
      <c r="AB10" s="45">
        <v>20.690094219506001</v>
      </c>
      <c r="AC10" t="s">
        <v>38</v>
      </c>
    </row>
    <row r="11" spans="1:29" x14ac:dyDescent="0.25">
      <c r="A11" s="20" t="s">
        <v>39</v>
      </c>
      <c r="B11" s="6" t="s">
        <v>36</v>
      </c>
      <c r="C11" s="6" t="s">
        <v>20</v>
      </c>
      <c r="D11" s="6" t="s">
        <v>112</v>
      </c>
      <c r="E11" s="43" t="s">
        <v>21</v>
      </c>
      <c r="F11" s="38">
        <v>10</v>
      </c>
      <c r="G11" s="4">
        <v>2</v>
      </c>
      <c r="H11" s="4">
        <v>33</v>
      </c>
      <c r="I11" s="5">
        <v>3</v>
      </c>
      <c r="J11" s="6">
        <v>1</v>
      </c>
      <c r="K11" s="6">
        <v>0</v>
      </c>
      <c r="L11" s="39">
        <v>0</v>
      </c>
      <c r="M11" s="6">
        <v>1</v>
      </c>
      <c r="N11" s="6">
        <v>0</v>
      </c>
      <c r="O11" s="5">
        <v>0</v>
      </c>
      <c r="P11" s="274" t="s">
        <v>21</v>
      </c>
      <c r="Q11" s="274" t="s">
        <v>21</v>
      </c>
      <c r="R11" s="274" t="s">
        <v>21</v>
      </c>
      <c r="S11" s="274" t="s">
        <v>21</v>
      </c>
      <c r="T11" s="274" t="s">
        <v>21</v>
      </c>
      <c r="U11" s="274" t="s">
        <v>21</v>
      </c>
      <c r="V11" s="274" t="s">
        <v>21</v>
      </c>
      <c r="W11" s="278" t="s">
        <v>21</v>
      </c>
      <c r="X11" s="9" t="s">
        <v>22</v>
      </c>
      <c r="Y11" s="4">
        <v>4</v>
      </c>
      <c r="Z11" s="4">
        <v>260</v>
      </c>
      <c r="AA11" s="4">
        <v>16</v>
      </c>
      <c r="AB11" s="45">
        <v>22.6</v>
      </c>
      <c r="AC11" t="s">
        <v>40</v>
      </c>
    </row>
    <row r="12" spans="1:29" x14ac:dyDescent="0.25">
      <c r="A12" s="20" t="s">
        <v>41</v>
      </c>
      <c r="B12" s="6" t="s">
        <v>31</v>
      </c>
      <c r="C12" s="6" t="s">
        <v>20</v>
      </c>
      <c r="D12" s="6" t="s">
        <v>113</v>
      </c>
      <c r="E12" s="43" t="s">
        <v>21</v>
      </c>
      <c r="F12" s="166">
        <v>5</v>
      </c>
      <c r="G12" s="4">
        <v>2</v>
      </c>
      <c r="H12" s="4">
        <v>104</v>
      </c>
      <c r="I12" s="5">
        <v>3</v>
      </c>
      <c r="J12" s="4">
        <v>2</v>
      </c>
      <c r="K12" s="4">
        <v>235</v>
      </c>
      <c r="L12" s="5">
        <v>1</v>
      </c>
      <c r="M12" s="4">
        <v>2</v>
      </c>
      <c r="N12" s="4">
        <v>545</v>
      </c>
      <c r="O12" s="5">
        <v>1</v>
      </c>
      <c r="P12" s="274" t="s">
        <v>21</v>
      </c>
      <c r="Q12" s="274" t="s">
        <v>21</v>
      </c>
      <c r="R12" s="274" t="s">
        <v>21</v>
      </c>
      <c r="S12" s="274" t="s">
        <v>21</v>
      </c>
      <c r="T12" s="274" t="s">
        <v>21</v>
      </c>
      <c r="U12" s="274" t="s">
        <v>21</v>
      </c>
      <c r="V12" s="274" t="s">
        <v>21</v>
      </c>
      <c r="W12" s="278" t="s">
        <v>21</v>
      </c>
      <c r="X12" s="9" t="s">
        <v>22</v>
      </c>
      <c r="Y12" s="6">
        <v>6</v>
      </c>
      <c r="Z12" s="4">
        <v>235</v>
      </c>
      <c r="AA12" s="6">
        <v>20</v>
      </c>
      <c r="AB12" s="45">
        <v>14.483065953654201</v>
      </c>
      <c r="AC12" t="s">
        <v>42</v>
      </c>
    </row>
    <row r="13" spans="1:29" x14ac:dyDescent="0.25">
      <c r="A13" s="20" t="s">
        <v>43</v>
      </c>
      <c r="B13" s="6" t="s">
        <v>31</v>
      </c>
      <c r="C13" s="6" t="s">
        <v>20</v>
      </c>
      <c r="D13" s="6" t="s">
        <v>114</v>
      </c>
      <c r="E13" s="47" t="s">
        <v>25</v>
      </c>
      <c r="F13" s="166" t="s">
        <v>21</v>
      </c>
      <c r="G13" s="4">
        <v>4</v>
      </c>
      <c r="H13" s="4">
        <v>106</v>
      </c>
      <c r="I13" s="5">
        <v>2</v>
      </c>
      <c r="J13" s="4">
        <v>1</v>
      </c>
      <c r="K13" s="4">
        <v>0</v>
      </c>
      <c r="L13" s="5">
        <v>0</v>
      </c>
      <c r="M13" s="4">
        <v>1</v>
      </c>
      <c r="N13" s="4">
        <v>0</v>
      </c>
      <c r="O13" s="5">
        <v>0</v>
      </c>
      <c r="P13" s="274">
        <v>78</v>
      </c>
      <c r="Q13" s="274">
        <v>6</v>
      </c>
      <c r="R13" s="274">
        <v>130</v>
      </c>
      <c r="S13" s="275">
        <v>5.0999999999999996</v>
      </c>
      <c r="T13" s="274">
        <v>0</v>
      </c>
      <c r="U13" s="275">
        <v>14.7</v>
      </c>
      <c r="V13" s="274">
        <v>262</v>
      </c>
      <c r="W13" s="278" t="s">
        <v>44</v>
      </c>
      <c r="X13" s="9" t="s">
        <v>22</v>
      </c>
      <c r="Y13" s="4">
        <v>6</v>
      </c>
      <c r="Z13" s="4">
        <v>165</v>
      </c>
      <c r="AA13" s="6">
        <v>33</v>
      </c>
      <c r="AB13" s="45">
        <v>7.9577285459638398</v>
      </c>
      <c r="AC13" t="s">
        <v>45</v>
      </c>
    </row>
    <row r="14" spans="1:29" x14ac:dyDescent="0.25">
      <c r="A14" s="20" t="s">
        <v>46</v>
      </c>
      <c r="B14" s="6" t="s">
        <v>31</v>
      </c>
      <c r="C14" s="6" t="s">
        <v>20</v>
      </c>
      <c r="D14" s="6" t="s">
        <v>114</v>
      </c>
      <c r="E14" s="47" t="s">
        <v>21</v>
      </c>
      <c r="F14" s="166" t="s">
        <v>21</v>
      </c>
      <c r="G14" s="4">
        <v>3</v>
      </c>
      <c r="H14" s="4">
        <v>153</v>
      </c>
      <c r="I14" s="5">
        <v>2</v>
      </c>
      <c r="J14" s="4">
        <v>1</v>
      </c>
      <c r="K14" s="4">
        <v>0</v>
      </c>
      <c r="L14" s="5">
        <v>0</v>
      </c>
      <c r="M14" s="4">
        <v>1</v>
      </c>
      <c r="N14" s="4">
        <v>0</v>
      </c>
      <c r="O14" s="5">
        <v>0</v>
      </c>
      <c r="P14" s="274">
        <v>78</v>
      </c>
      <c r="Q14" s="274">
        <v>6</v>
      </c>
      <c r="R14" s="274">
        <v>130</v>
      </c>
      <c r="S14" s="275">
        <v>5.0999999999999996</v>
      </c>
      <c r="T14" s="274">
        <v>0</v>
      </c>
      <c r="U14" s="275">
        <v>14.7</v>
      </c>
      <c r="V14" s="274">
        <v>262</v>
      </c>
      <c r="W14" s="278" t="s">
        <v>44</v>
      </c>
      <c r="X14" s="9" t="s">
        <v>22</v>
      </c>
      <c r="Y14" s="4">
        <v>6</v>
      </c>
      <c r="Z14" s="4">
        <v>200</v>
      </c>
      <c r="AA14" s="6">
        <v>28</v>
      </c>
      <c r="AB14" s="45">
        <v>13.368983957219299</v>
      </c>
      <c r="AC14" t="s">
        <v>47</v>
      </c>
    </row>
    <row r="15" spans="1:29" x14ac:dyDescent="0.25">
      <c r="A15" s="20" t="s">
        <v>48</v>
      </c>
      <c r="B15" s="6" t="s">
        <v>36</v>
      </c>
      <c r="C15" s="6" t="s">
        <v>20</v>
      </c>
      <c r="D15" s="6" t="s">
        <v>114</v>
      </c>
      <c r="E15" s="47" t="s">
        <v>25</v>
      </c>
      <c r="F15" s="166">
        <v>20</v>
      </c>
      <c r="G15" s="4">
        <v>2</v>
      </c>
      <c r="H15" s="4">
        <v>30</v>
      </c>
      <c r="I15" s="5">
        <v>1</v>
      </c>
      <c r="J15" s="4">
        <v>1</v>
      </c>
      <c r="K15" s="4">
        <v>0</v>
      </c>
      <c r="L15" s="5">
        <v>0</v>
      </c>
      <c r="M15" s="4">
        <v>1</v>
      </c>
      <c r="N15" s="4">
        <v>0</v>
      </c>
      <c r="O15" s="5">
        <v>0</v>
      </c>
      <c r="P15" s="274">
        <v>124</v>
      </c>
      <c r="Q15" s="274">
        <v>5.2</v>
      </c>
      <c r="R15" s="274">
        <v>200</v>
      </c>
      <c r="S15" s="274">
        <v>7.9</v>
      </c>
      <c r="T15" s="274">
        <v>18</v>
      </c>
      <c r="U15" s="274">
        <v>5.2</v>
      </c>
      <c r="V15" s="274">
        <v>320</v>
      </c>
      <c r="W15" s="278">
        <v>6.15</v>
      </c>
      <c r="X15" s="9" t="s">
        <v>22</v>
      </c>
      <c r="Y15" s="4">
        <v>4</v>
      </c>
      <c r="Z15" s="4">
        <v>235</v>
      </c>
      <c r="AA15" s="6">
        <v>25</v>
      </c>
      <c r="AB15" s="45">
        <v>17.188693659281899</v>
      </c>
    </row>
    <row r="16" spans="1:29" x14ac:dyDescent="0.25">
      <c r="A16" s="20" t="s">
        <v>49</v>
      </c>
      <c r="B16" s="6" t="s">
        <v>36</v>
      </c>
      <c r="C16" s="6" t="s">
        <v>20</v>
      </c>
      <c r="D16" s="6" t="s">
        <v>114</v>
      </c>
      <c r="E16" s="47" t="s">
        <v>21</v>
      </c>
      <c r="F16" s="166">
        <v>20</v>
      </c>
      <c r="G16" s="4">
        <v>3</v>
      </c>
      <c r="H16" s="4">
        <v>200</v>
      </c>
      <c r="I16" s="5">
        <v>2</v>
      </c>
      <c r="J16" s="4">
        <v>1</v>
      </c>
      <c r="K16" s="4">
        <v>0</v>
      </c>
      <c r="L16" s="5">
        <v>0</v>
      </c>
      <c r="M16" s="4">
        <v>2</v>
      </c>
      <c r="N16" s="4">
        <v>500</v>
      </c>
      <c r="O16" s="5">
        <v>1</v>
      </c>
      <c r="P16" s="274" t="s">
        <v>21</v>
      </c>
      <c r="Q16" s="274" t="s">
        <v>21</v>
      </c>
      <c r="R16" s="274" t="s">
        <v>21</v>
      </c>
      <c r="S16" s="274" t="s">
        <v>21</v>
      </c>
      <c r="T16" s="274" t="s">
        <v>21</v>
      </c>
      <c r="U16" s="274" t="s">
        <v>21</v>
      </c>
      <c r="V16" s="274" t="s">
        <v>21</v>
      </c>
      <c r="W16" s="278" t="s">
        <v>21</v>
      </c>
      <c r="X16" s="9" t="s">
        <v>22</v>
      </c>
      <c r="Y16" s="4">
        <v>4</v>
      </c>
      <c r="Z16" s="4">
        <v>250</v>
      </c>
      <c r="AA16" s="6">
        <v>34</v>
      </c>
      <c r="AB16" s="45">
        <v>16.392920804685499</v>
      </c>
      <c r="AC16" t="s">
        <v>50</v>
      </c>
    </row>
    <row r="17" spans="1:29" x14ac:dyDescent="0.25">
      <c r="A17" s="20" t="s">
        <v>51</v>
      </c>
      <c r="B17" s="6" t="s">
        <v>19</v>
      </c>
      <c r="C17" s="6" t="s">
        <v>20</v>
      </c>
      <c r="D17" s="6" t="s">
        <v>114</v>
      </c>
      <c r="E17" s="43" t="s">
        <v>21</v>
      </c>
      <c r="F17" s="38" t="s">
        <v>21</v>
      </c>
      <c r="G17" s="4">
        <v>2</v>
      </c>
      <c r="H17" s="4">
        <v>84</v>
      </c>
      <c r="I17" s="5">
        <v>1</v>
      </c>
      <c r="J17" s="4">
        <v>2</v>
      </c>
      <c r="K17" s="4">
        <v>350</v>
      </c>
      <c r="L17" s="5">
        <v>1</v>
      </c>
      <c r="M17" s="4">
        <v>5</v>
      </c>
      <c r="N17" s="4">
        <v>1360</v>
      </c>
      <c r="O17" s="5">
        <v>2</v>
      </c>
      <c r="P17" s="274">
        <v>238</v>
      </c>
      <c r="Q17" s="274">
        <v>3</v>
      </c>
      <c r="R17" s="274">
        <v>66</v>
      </c>
      <c r="S17" s="274">
        <v>2.15</v>
      </c>
      <c r="T17" s="274">
        <v>292</v>
      </c>
      <c r="U17" s="275">
        <v>4.3</v>
      </c>
      <c r="V17" s="274">
        <v>40</v>
      </c>
      <c r="W17" s="278">
        <v>11.7</v>
      </c>
      <c r="X17" s="9" t="s">
        <v>52</v>
      </c>
      <c r="Y17" s="4">
        <v>4</v>
      </c>
      <c r="Z17" s="4">
        <v>220</v>
      </c>
      <c r="AA17" s="4">
        <v>8</v>
      </c>
      <c r="AB17" s="45">
        <v>26.101349630761401</v>
      </c>
    </row>
    <row r="18" spans="1:29" x14ac:dyDescent="0.25">
      <c r="A18" s="20" t="s">
        <v>53</v>
      </c>
      <c r="B18" s="6" t="s">
        <v>19</v>
      </c>
      <c r="C18" s="6" t="s">
        <v>20</v>
      </c>
      <c r="D18" s="6" t="s">
        <v>112</v>
      </c>
      <c r="E18" s="43" t="s">
        <v>21</v>
      </c>
      <c r="F18" s="38" t="s">
        <v>21</v>
      </c>
      <c r="G18" s="4">
        <v>2</v>
      </c>
      <c r="H18" s="4">
        <v>65</v>
      </c>
      <c r="I18" s="5">
        <v>4</v>
      </c>
      <c r="J18" s="4">
        <v>2</v>
      </c>
      <c r="K18" s="4">
        <v>182</v>
      </c>
      <c r="L18" s="5">
        <v>2</v>
      </c>
      <c r="M18" s="4">
        <v>5</v>
      </c>
      <c r="N18" s="4">
        <v>1530</v>
      </c>
      <c r="O18" s="5">
        <v>3</v>
      </c>
      <c r="P18" s="274" t="s">
        <v>21</v>
      </c>
      <c r="Q18" s="274" t="s">
        <v>21</v>
      </c>
      <c r="R18" s="274" t="s">
        <v>21</v>
      </c>
      <c r="S18" s="274" t="s">
        <v>21</v>
      </c>
      <c r="T18" s="274" t="s">
        <v>21</v>
      </c>
      <c r="U18" s="274" t="s">
        <v>21</v>
      </c>
      <c r="V18" s="274" t="s">
        <v>21</v>
      </c>
      <c r="W18" s="278" t="s">
        <v>21</v>
      </c>
      <c r="X18" s="9" t="s">
        <v>52</v>
      </c>
      <c r="Y18" s="4">
        <v>3</v>
      </c>
      <c r="Z18" s="4">
        <v>188</v>
      </c>
      <c r="AA18" s="6">
        <v>20</v>
      </c>
      <c r="AB18" s="45">
        <v>19.7</v>
      </c>
    </row>
    <row r="19" spans="1:29" x14ac:dyDescent="0.25">
      <c r="A19" s="20" t="s">
        <v>54</v>
      </c>
      <c r="B19" s="6" t="s">
        <v>36</v>
      </c>
      <c r="C19" s="6" t="s">
        <v>20</v>
      </c>
      <c r="D19" s="6" t="s">
        <v>114</v>
      </c>
      <c r="E19" s="43" t="s">
        <v>21</v>
      </c>
      <c r="F19" s="38">
        <v>20</v>
      </c>
      <c r="G19" s="4">
        <v>2</v>
      </c>
      <c r="H19" s="4">
        <v>43</v>
      </c>
      <c r="I19" s="5">
        <v>2</v>
      </c>
      <c r="J19" s="6">
        <v>1</v>
      </c>
      <c r="K19" s="6">
        <v>0</v>
      </c>
      <c r="L19" s="39">
        <v>0</v>
      </c>
      <c r="M19" s="6">
        <v>1</v>
      </c>
      <c r="N19" s="6">
        <v>0</v>
      </c>
      <c r="O19" s="5">
        <v>0</v>
      </c>
      <c r="P19" s="274">
        <v>45</v>
      </c>
      <c r="Q19" s="275">
        <v>32.200000000000003</v>
      </c>
      <c r="R19" s="275" t="s">
        <v>21</v>
      </c>
      <c r="S19" s="275" t="s">
        <v>21</v>
      </c>
      <c r="T19" s="274">
        <v>180</v>
      </c>
      <c r="U19" s="274">
        <v>6.03</v>
      </c>
      <c r="V19" s="274">
        <v>320</v>
      </c>
      <c r="W19" s="278">
        <v>6.35</v>
      </c>
      <c r="X19" s="9" t="s">
        <v>22</v>
      </c>
      <c r="Y19" s="4">
        <v>6</v>
      </c>
      <c r="Z19" s="4">
        <v>308</v>
      </c>
      <c r="AA19" s="6">
        <v>22</v>
      </c>
      <c r="AB19" s="45">
        <v>16.711229946524099</v>
      </c>
      <c r="AC19" t="s">
        <v>55</v>
      </c>
    </row>
    <row r="20" spans="1:29" x14ac:dyDescent="0.25">
      <c r="A20" s="20" t="s">
        <v>56</v>
      </c>
      <c r="B20" s="6" t="s">
        <v>36</v>
      </c>
      <c r="C20" s="6" t="s">
        <v>20</v>
      </c>
      <c r="D20" s="6" t="s">
        <v>114</v>
      </c>
      <c r="E20" s="43" t="s">
        <v>21</v>
      </c>
      <c r="F20" s="38">
        <v>20</v>
      </c>
      <c r="G20" s="4">
        <v>2</v>
      </c>
      <c r="H20" s="4">
        <v>52</v>
      </c>
      <c r="I20" s="5">
        <v>2</v>
      </c>
      <c r="J20" s="6">
        <v>1</v>
      </c>
      <c r="K20" s="6">
        <v>0</v>
      </c>
      <c r="L20" s="39">
        <v>0</v>
      </c>
      <c r="M20" s="6">
        <v>1</v>
      </c>
      <c r="N20" s="6">
        <v>0</v>
      </c>
      <c r="O20" s="5">
        <v>0</v>
      </c>
      <c r="P20" s="274" t="s">
        <v>21</v>
      </c>
      <c r="Q20" s="274" t="s">
        <v>21</v>
      </c>
      <c r="R20" s="274" t="s">
        <v>21</v>
      </c>
      <c r="S20" s="274" t="s">
        <v>21</v>
      </c>
      <c r="T20" s="274" t="s">
        <v>21</v>
      </c>
      <c r="U20" s="274" t="s">
        <v>21</v>
      </c>
      <c r="V20" s="274" t="s">
        <v>21</v>
      </c>
      <c r="W20" s="278" t="s">
        <v>21</v>
      </c>
      <c r="X20" s="9" t="s">
        <v>22</v>
      </c>
      <c r="Y20" s="4">
        <v>6</v>
      </c>
      <c r="Z20" s="4">
        <v>270</v>
      </c>
      <c r="AA20" s="6">
        <v>22</v>
      </c>
      <c r="AB20" s="45">
        <v>17.347848230201201</v>
      </c>
      <c r="AC20" t="s">
        <v>57</v>
      </c>
    </row>
    <row r="21" spans="1:29" x14ac:dyDescent="0.25">
      <c r="A21" s="20" t="s">
        <v>58</v>
      </c>
      <c r="B21" s="6" t="s">
        <v>19</v>
      </c>
      <c r="C21" s="6" t="s">
        <v>20</v>
      </c>
      <c r="D21" s="6" t="s">
        <v>112</v>
      </c>
      <c r="E21" s="43" t="s">
        <v>21</v>
      </c>
      <c r="F21" s="166">
        <v>10</v>
      </c>
      <c r="G21" s="4">
        <v>5</v>
      </c>
      <c r="H21" s="4">
        <v>166</v>
      </c>
      <c r="I21" s="5">
        <v>2</v>
      </c>
      <c r="J21" s="6">
        <v>1</v>
      </c>
      <c r="K21" s="6">
        <v>0</v>
      </c>
      <c r="L21" s="39">
        <v>0</v>
      </c>
      <c r="M21" s="4">
        <v>3</v>
      </c>
      <c r="N21" s="4">
        <v>1360</v>
      </c>
      <c r="O21" s="5">
        <v>2</v>
      </c>
      <c r="P21" s="276">
        <v>130</v>
      </c>
      <c r="Q21" s="274">
        <v>3.25</v>
      </c>
      <c r="R21" s="276">
        <v>320</v>
      </c>
      <c r="S21" s="274">
        <v>3.42</v>
      </c>
      <c r="T21" s="276">
        <v>240</v>
      </c>
      <c r="U21" s="274">
        <v>23.8</v>
      </c>
      <c r="V21" s="274">
        <v>40</v>
      </c>
      <c r="W21" s="278">
        <v>4.2</v>
      </c>
      <c r="X21" s="9" t="s">
        <v>22</v>
      </c>
      <c r="Y21" s="4">
        <v>4</v>
      </c>
      <c r="Z21" s="4">
        <v>320</v>
      </c>
      <c r="AA21" s="4">
        <v>18</v>
      </c>
      <c r="AB21" s="45">
        <v>18.143621084797601</v>
      </c>
    </row>
    <row r="22" spans="1:29" x14ac:dyDescent="0.25">
      <c r="A22" s="20" t="s">
        <v>59</v>
      </c>
      <c r="B22" s="6" t="s">
        <v>19</v>
      </c>
      <c r="C22" s="6" t="s">
        <v>20</v>
      </c>
      <c r="D22" s="6" t="s">
        <v>114</v>
      </c>
      <c r="E22" s="43" t="s">
        <v>21</v>
      </c>
      <c r="F22" s="166">
        <v>10</v>
      </c>
      <c r="G22" s="4">
        <v>5</v>
      </c>
      <c r="H22" s="4">
        <v>200</v>
      </c>
      <c r="I22" s="5">
        <v>3</v>
      </c>
      <c r="J22" s="6">
        <v>1</v>
      </c>
      <c r="K22" s="6">
        <v>0</v>
      </c>
      <c r="L22" s="39">
        <v>0</v>
      </c>
      <c r="M22" s="4">
        <v>3</v>
      </c>
      <c r="N22" s="4">
        <v>1360</v>
      </c>
      <c r="O22" s="5">
        <v>2</v>
      </c>
      <c r="P22" s="274" t="s">
        <v>21</v>
      </c>
      <c r="Q22" s="274" t="s">
        <v>21</v>
      </c>
      <c r="R22" s="274" t="s">
        <v>21</v>
      </c>
      <c r="S22" s="274" t="s">
        <v>21</v>
      </c>
      <c r="T22" s="274" t="s">
        <v>21</v>
      </c>
      <c r="U22" s="274" t="s">
        <v>21</v>
      </c>
      <c r="V22" s="274" t="s">
        <v>21</v>
      </c>
      <c r="W22" s="278" t="s">
        <v>21</v>
      </c>
      <c r="X22" s="9" t="s">
        <v>22</v>
      </c>
      <c r="Y22" s="4">
        <v>3</v>
      </c>
      <c r="Z22" s="4">
        <v>320</v>
      </c>
      <c r="AA22" s="4">
        <v>23</v>
      </c>
      <c r="AB22" s="45">
        <v>15.278838808250599</v>
      </c>
      <c r="AC22" t="s">
        <v>60</v>
      </c>
    </row>
    <row r="23" spans="1:29" x14ac:dyDescent="0.25">
      <c r="A23" s="20" t="s">
        <v>61</v>
      </c>
      <c r="B23" s="6" t="s">
        <v>31</v>
      </c>
      <c r="C23" s="6" t="s">
        <v>20</v>
      </c>
      <c r="D23" s="4" t="s">
        <v>115</v>
      </c>
      <c r="E23" s="307">
        <v>3</v>
      </c>
      <c r="F23" s="166" t="s">
        <v>21</v>
      </c>
      <c r="G23" s="4">
        <v>1</v>
      </c>
      <c r="H23" s="4">
        <v>0</v>
      </c>
      <c r="I23" s="5">
        <v>0</v>
      </c>
      <c r="J23" s="4">
        <v>3</v>
      </c>
      <c r="K23" s="4">
        <v>327</v>
      </c>
      <c r="L23" s="5">
        <v>1</v>
      </c>
      <c r="M23" s="4">
        <v>1</v>
      </c>
      <c r="N23" s="4">
        <v>0</v>
      </c>
      <c r="O23" s="5">
        <v>0</v>
      </c>
      <c r="P23" s="274" t="s">
        <v>21</v>
      </c>
      <c r="Q23" s="274" t="s">
        <v>21</v>
      </c>
      <c r="R23" s="274" t="s">
        <v>21</v>
      </c>
      <c r="S23" s="274" t="s">
        <v>21</v>
      </c>
      <c r="T23" s="274" t="s">
        <v>21</v>
      </c>
      <c r="U23" s="274" t="s">
        <v>21</v>
      </c>
      <c r="V23" s="274" t="s">
        <v>21</v>
      </c>
      <c r="W23" s="278" t="s">
        <v>21</v>
      </c>
      <c r="X23" s="9" t="s">
        <v>22</v>
      </c>
      <c r="Y23" s="4">
        <v>5</v>
      </c>
      <c r="Z23" s="4">
        <v>320</v>
      </c>
      <c r="AA23" s="4">
        <v>21</v>
      </c>
      <c r="AB23" s="45">
        <v>21.008403361344499</v>
      </c>
      <c r="AC23" t="s">
        <v>62</v>
      </c>
    </row>
    <row r="24" spans="1:29" x14ac:dyDescent="0.25">
      <c r="A24" s="20" t="s">
        <v>63</v>
      </c>
      <c r="B24" s="6" t="s">
        <v>31</v>
      </c>
      <c r="C24" s="6" t="s">
        <v>20</v>
      </c>
      <c r="D24" s="4" t="s">
        <v>112</v>
      </c>
      <c r="E24" s="47">
        <v>2</v>
      </c>
      <c r="F24" s="166" t="s">
        <v>21</v>
      </c>
      <c r="G24" s="4">
        <v>2</v>
      </c>
      <c r="H24" s="4">
        <v>127</v>
      </c>
      <c r="I24" s="5">
        <v>2</v>
      </c>
      <c r="J24" s="4">
        <v>4</v>
      </c>
      <c r="K24" s="4">
        <v>436</v>
      </c>
      <c r="L24" s="5">
        <v>1</v>
      </c>
      <c r="M24" s="4">
        <v>1</v>
      </c>
      <c r="N24" s="4">
        <v>0</v>
      </c>
      <c r="O24" s="5">
        <v>0</v>
      </c>
      <c r="P24" s="274" t="s">
        <v>21</v>
      </c>
      <c r="Q24" s="274" t="s">
        <v>21</v>
      </c>
      <c r="R24" s="274" t="s">
        <v>21</v>
      </c>
      <c r="S24" s="274" t="s">
        <v>21</v>
      </c>
      <c r="T24" s="274" t="s">
        <v>21</v>
      </c>
      <c r="U24" s="274" t="s">
        <v>21</v>
      </c>
      <c r="V24" s="274" t="s">
        <v>21</v>
      </c>
      <c r="W24" s="278" t="s">
        <v>21</v>
      </c>
      <c r="X24" s="9" t="s">
        <v>22</v>
      </c>
      <c r="Y24" s="4">
        <v>4</v>
      </c>
      <c r="Z24" s="4">
        <v>340</v>
      </c>
      <c r="AA24" s="4">
        <v>12</v>
      </c>
      <c r="AB24" s="45">
        <v>21.326712503183099</v>
      </c>
    </row>
    <row r="25" spans="1:29" x14ac:dyDescent="0.25">
      <c r="A25" s="20" t="s">
        <v>64</v>
      </c>
      <c r="B25" s="6" t="s">
        <v>36</v>
      </c>
      <c r="C25" s="6" t="s">
        <v>20</v>
      </c>
      <c r="D25" s="4" t="s">
        <v>114</v>
      </c>
      <c r="E25" s="47">
        <v>2</v>
      </c>
      <c r="F25" s="166" t="s">
        <v>21</v>
      </c>
      <c r="G25" s="4">
        <v>2</v>
      </c>
      <c r="H25" s="4">
        <v>113</v>
      </c>
      <c r="I25" s="5">
        <v>3</v>
      </c>
      <c r="J25" s="4">
        <v>1</v>
      </c>
      <c r="K25" s="4">
        <v>0</v>
      </c>
      <c r="L25" s="5">
        <v>0</v>
      </c>
      <c r="M25" s="4">
        <v>1</v>
      </c>
      <c r="N25" s="4">
        <v>0</v>
      </c>
      <c r="O25" s="5">
        <v>0</v>
      </c>
      <c r="P25" s="274" t="s">
        <v>21</v>
      </c>
      <c r="Q25" s="274" t="s">
        <v>21</v>
      </c>
      <c r="R25" s="274" t="s">
        <v>21</v>
      </c>
      <c r="S25" s="274" t="s">
        <v>21</v>
      </c>
      <c r="T25" s="274" t="s">
        <v>21</v>
      </c>
      <c r="U25" s="274" t="s">
        <v>21</v>
      </c>
      <c r="V25" s="274" t="s">
        <v>21</v>
      </c>
      <c r="W25" s="278" t="s">
        <v>21</v>
      </c>
      <c r="X25" s="9" t="s">
        <v>22</v>
      </c>
      <c r="Y25" s="4">
        <v>4</v>
      </c>
      <c r="Z25" s="4">
        <v>270</v>
      </c>
      <c r="AA25" s="4">
        <v>18</v>
      </c>
      <c r="AB25" s="45">
        <v>21.963330786860201</v>
      </c>
      <c r="AC25" t="s">
        <v>65</v>
      </c>
    </row>
    <row r="26" spans="1:29" x14ac:dyDescent="0.25">
      <c r="A26" s="22" t="s">
        <v>66</v>
      </c>
      <c r="B26" s="10" t="s">
        <v>36</v>
      </c>
      <c r="C26" s="10" t="s">
        <v>20</v>
      </c>
      <c r="D26" s="4" t="s">
        <v>114</v>
      </c>
      <c r="E26" s="47">
        <v>2</v>
      </c>
      <c r="F26" s="166" t="s">
        <v>21</v>
      </c>
      <c r="G26" s="4">
        <v>1</v>
      </c>
      <c r="H26" s="4">
        <v>0</v>
      </c>
      <c r="I26" s="5">
        <v>0</v>
      </c>
      <c r="J26" s="4">
        <v>1</v>
      </c>
      <c r="K26" s="4">
        <v>0</v>
      </c>
      <c r="L26" s="5">
        <v>0</v>
      </c>
      <c r="M26" s="4">
        <v>2</v>
      </c>
      <c r="N26" s="4">
        <v>654</v>
      </c>
      <c r="O26" s="11">
        <v>1</v>
      </c>
      <c r="P26" s="274" t="s">
        <v>21</v>
      </c>
      <c r="Q26" s="274" t="s">
        <v>21</v>
      </c>
      <c r="R26" s="274" t="s">
        <v>21</v>
      </c>
      <c r="S26" s="274" t="s">
        <v>21</v>
      </c>
      <c r="T26" s="274" t="s">
        <v>21</v>
      </c>
      <c r="U26" s="274" t="s">
        <v>21</v>
      </c>
      <c r="V26" s="274" t="s">
        <v>21</v>
      </c>
      <c r="W26" s="278" t="s">
        <v>21</v>
      </c>
      <c r="X26" s="9" t="s">
        <v>22</v>
      </c>
      <c r="Y26" s="4">
        <v>5</v>
      </c>
      <c r="Z26" s="4">
        <v>265</v>
      </c>
      <c r="AA26" s="4">
        <v>22</v>
      </c>
      <c r="AB26" s="45">
        <v>23.873185637891499</v>
      </c>
    </row>
    <row r="27" spans="1:29" x14ac:dyDescent="0.25">
      <c r="A27" s="24" t="s">
        <v>67</v>
      </c>
      <c r="B27" s="15" t="s">
        <v>68</v>
      </c>
      <c r="C27" s="15" t="s">
        <v>69</v>
      </c>
      <c r="D27" s="12" t="s">
        <v>115</v>
      </c>
      <c r="E27" s="168">
        <v>2</v>
      </c>
      <c r="F27" s="169" t="s">
        <v>21</v>
      </c>
      <c r="G27" s="12">
        <v>6</v>
      </c>
      <c r="H27" s="12">
        <v>120</v>
      </c>
      <c r="I27" s="26">
        <v>7</v>
      </c>
      <c r="J27" s="12">
        <v>1</v>
      </c>
      <c r="K27" s="12">
        <v>0</v>
      </c>
      <c r="L27" s="26">
        <v>0</v>
      </c>
      <c r="M27" s="12">
        <v>6</v>
      </c>
      <c r="N27" s="12">
        <v>980</v>
      </c>
      <c r="O27" s="13">
        <v>2</v>
      </c>
      <c r="P27" s="50"/>
      <c r="Q27" s="50"/>
      <c r="R27" s="50"/>
      <c r="S27" s="50"/>
      <c r="T27" s="50"/>
      <c r="U27" s="50"/>
      <c r="V27" s="50"/>
      <c r="W27" s="50"/>
      <c r="X27" s="51"/>
      <c r="Y27" s="50"/>
      <c r="Z27" s="50"/>
      <c r="AA27" s="50"/>
      <c r="AB27" s="52"/>
    </row>
    <row r="28" spans="1:29" x14ac:dyDescent="0.25">
      <c r="A28" s="24" t="s">
        <v>70</v>
      </c>
      <c r="B28" s="15" t="s">
        <v>68</v>
      </c>
      <c r="C28" s="15" t="s">
        <v>69</v>
      </c>
      <c r="D28" s="14" t="s">
        <v>114</v>
      </c>
      <c r="E28" s="171" t="s">
        <v>21</v>
      </c>
      <c r="F28" s="170" t="s">
        <v>21</v>
      </c>
      <c r="G28" s="14">
        <v>6</v>
      </c>
      <c r="H28" s="14">
        <v>87</v>
      </c>
      <c r="I28" s="13">
        <v>10</v>
      </c>
      <c r="J28" s="14">
        <v>1</v>
      </c>
      <c r="K28" s="14">
        <v>0</v>
      </c>
      <c r="L28" s="13">
        <v>0</v>
      </c>
      <c r="M28" s="14">
        <v>5</v>
      </c>
      <c r="N28" s="14">
        <v>765</v>
      </c>
      <c r="O28" s="13">
        <v>2</v>
      </c>
      <c r="P28" s="50"/>
      <c r="Q28" s="50"/>
      <c r="R28" s="50"/>
      <c r="S28" s="50"/>
      <c r="T28" s="50"/>
      <c r="U28" s="50"/>
      <c r="V28" s="50"/>
      <c r="W28" s="50"/>
      <c r="X28" s="51"/>
      <c r="Y28" s="50"/>
      <c r="Z28" s="50"/>
      <c r="AA28" s="50"/>
      <c r="AB28" s="52"/>
    </row>
    <row r="29" spans="1:29" x14ac:dyDescent="0.25">
      <c r="A29" s="24" t="s">
        <v>71</v>
      </c>
      <c r="B29" s="15" t="s">
        <v>68</v>
      </c>
      <c r="C29" s="15" t="s">
        <v>69</v>
      </c>
      <c r="D29" s="14" t="s">
        <v>114</v>
      </c>
      <c r="E29" s="171" t="s">
        <v>21</v>
      </c>
      <c r="F29" s="170" t="s">
        <v>21</v>
      </c>
      <c r="G29" s="14">
        <v>6</v>
      </c>
      <c r="H29" s="14">
        <v>155</v>
      </c>
      <c r="I29" s="13">
        <v>3</v>
      </c>
      <c r="J29" s="14">
        <v>4</v>
      </c>
      <c r="K29" s="14">
        <v>545</v>
      </c>
      <c r="L29" s="13">
        <v>1</v>
      </c>
      <c r="M29" s="14">
        <v>5</v>
      </c>
      <c r="N29" s="14">
        <v>1530</v>
      </c>
      <c r="O29" s="13">
        <v>1</v>
      </c>
      <c r="P29" s="50"/>
      <c r="Q29" s="50"/>
      <c r="R29" s="50"/>
      <c r="S29" s="50"/>
      <c r="T29" s="50"/>
      <c r="U29" s="50"/>
      <c r="V29" s="50"/>
      <c r="W29" s="50"/>
      <c r="X29" s="51"/>
      <c r="Y29" s="50"/>
      <c r="Z29" s="50"/>
      <c r="AA29" s="50"/>
      <c r="AB29" s="52"/>
    </row>
    <row r="30" spans="1:29" x14ac:dyDescent="0.25">
      <c r="A30" s="24" t="s">
        <v>72</v>
      </c>
      <c r="B30" s="15" t="s">
        <v>68</v>
      </c>
      <c r="C30" s="15" t="s">
        <v>69</v>
      </c>
      <c r="D30" s="14" t="s">
        <v>112</v>
      </c>
      <c r="E30" s="171" t="s">
        <v>21</v>
      </c>
      <c r="F30" s="170" t="s">
        <v>21</v>
      </c>
      <c r="G30" s="14">
        <v>6</v>
      </c>
      <c r="H30" s="14">
        <v>165</v>
      </c>
      <c r="I30" s="13">
        <v>5</v>
      </c>
      <c r="J30" s="14">
        <v>2</v>
      </c>
      <c r="K30" s="14">
        <v>600</v>
      </c>
      <c r="L30" s="13">
        <v>1</v>
      </c>
      <c r="M30" s="14">
        <v>3</v>
      </c>
      <c r="N30" s="14">
        <v>1370</v>
      </c>
      <c r="O30" s="13">
        <v>1</v>
      </c>
      <c r="P30" s="50"/>
      <c r="Q30" s="50"/>
      <c r="R30" s="50"/>
      <c r="S30" s="50"/>
      <c r="T30" s="50"/>
      <c r="U30" s="50"/>
      <c r="V30" s="50"/>
      <c r="W30" s="50"/>
      <c r="X30" s="51"/>
      <c r="Y30" s="50"/>
      <c r="Z30" s="50"/>
      <c r="AA30" s="50"/>
      <c r="AB30" s="52"/>
    </row>
    <row r="31" spans="1:29" x14ac:dyDescent="0.25">
      <c r="A31" s="24" t="s">
        <v>73</v>
      </c>
      <c r="B31" s="15" t="s">
        <v>31</v>
      </c>
      <c r="C31" s="15" t="s">
        <v>69</v>
      </c>
      <c r="D31" s="15" t="s">
        <v>115</v>
      </c>
      <c r="E31" s="172" t="s">
        <v>21</v>
      </c>
      <c r="F31" s="173" t="s">
        <v>21</v>
      </c>
      <c r="G31" s="14">
        <v>6</v>
      </c>
      <c r="H31" s="14">
        <v>170</v>
      </c>
      <c r="I31" s="13">
        <v>6</v>
      </c>
      <c r="J31" s="14">
        <v>2</v>
      </c>
      <c r="K31" s="14">
        <v>134</v>
      </c>
      <c r="L31" s="13">
        <v>1</v>
      </c>
      <c r="M31" s="14">
        <v>2</v>
      </c>
      <c r="N31" s="14">
        <v>1020</v>
      </c>
      <c r="O31" s="13">
        <v>2</v>
      </c>
      <c r="P31" s="50"/>
      <c r="Q31" s="50"/>
      <c r="R31" s="50"/>
      <c r="S31" s="50"/>
      <c r="T31" s="50"/>
      <c r="U31" s="50"/>
      <c r="V31" s="50"/>
      <c r="W31" s="50"/>
      <c r="X31" s="51"/>
      <c r="Y31" s="50"/>
      <c r="Z31" s="50"/>
      <c r="AA31" s="50"/>
      <c r="AB31" s="52"/>
      <c r="AC31" t="s">
        <v>74</v>
      </c>
    </row>
    <row r="32" spans="1:29" x14ac:dyDescent="0.25">
      <c r="A32" s="24" t="s">
        <v>75</v>
      </c>
      <c r="B32" s="15" t="s">
        <v>31</v>
      </c>
      <c r="C32" s="15" t="s">
        <v>69</v>
      </c>
      <c r="D32" s="15" t="s">
        <v>114</v>
      </c>
      <c r="E32" s="172" t="s">
        <v>21</v>
      </c>
      <c r="F32" s="173" t="s">
        <v>21</v>
      </c>
      <c r="G32" s="14">
        <v>6</v>
      </c>
      <c r="H32" s="14">
        <v>143</v>
      </c>
      <c r="I32" s="13">
        <v>3</v>
      </c>
      <c r="J32" s="15">
        <v>1</v>
      </c>
      <c r="K32" s="15">
        <v>0</v>
      </c>
      <c r="L32" s="40">
        <v>0</v>
      </c>
      <c r="M32" s="14">
        <v>3</v>
      </c>
      <c r="N32" s="14">
        <v>1445</v>
      </c>
      <c r="O32" s="13">
        <v>3</v>
      </c>
      <c r="P32" s="50"/>
      <c r="Q32" s="50"/>
      <c r="R32" s="50"/>
      <c r="S32" s="50"/>
      <c r="T32" s="50"/>
      <c r="U32" s="50"/>
      <c r="V32" s="50"/>
      <c r="W32" s="50"/>
      <c r="X32" s="51"/>
      <c r="Y32" s="50"/>
      <c r="Z32" s="50"/>
      <c r="AA32" s="50"/>
      <c r="AB32" s="52"/>
      <c r="AC32" t="s">
        <v>76</v>
      </c>
    </row>
    <row r="33" spans="1:29" x14ac:dyDescent="0.25">
      <c r="A33" s="24" t="s">
        <v>77</v>
      </c>
      <c r="B33" s="15" t="s">
        <v>36</v>
      </c>
      <c r="C33" s="15" t="s">
        <v>69</v>
      </c>
      <c r="D33" s="15" t="s">
        <v>112</v>
      </c>
      <c r="E33" s="172" t="s">
        <v>21</v>
      </c>
      <c r="F33" s="170" t="s">
        <v>21</v>
      </c>
      <c r="G33" s="14">
        <v>6</v>
      </c>
      <c r="H33" s="14">
        <v>83</v>
      </c>
      <c r="I33" s="13">
        <v>1</v>
      </c>
      <c r="J33" s="15">
        <v>1</v>
      </c>
      <c r="K33" s="15">
        <v>0</v>
      </c>
      <c r="L33" s="40">
        <v>0</v>
      </c>
      <c r="M33" s="15">
        <v>1</v>
      </c>
      <c r="N33" s="15">
        <v>0</v>
      </c>
      <c r="O33" s="13">
        <v>0</v>
      </c>
      <c r="P33" s="50"/>
      <c r="Q33" s="50"/>
      <c r="R33" s="50"/>
      <c r="S33" s="50"/>
      <c r="T33" s="50"/>
      <c r="U33" s="50"/>
      <c r="V33" s="50"/>
      <c r="W33" s="50"/>
      <c r="X33" s="51"/>
      <c r="Y33" s="50"/>
      <c r="Z33" s="50"/>
      <c r="AA33" s="50"/>
      <c r="AB33" s="52"/>
      <c r="AC33" t="s">
        <v>78</v>
      </c>
    </row>
    <row r="34" spans="1:29" x14ac:dyDescent="0.25">
      <c r="A34" s="24" t="s">
        <v>79</v>
      </c>
      <c r="B34" s="15" t="s">
        <v>36</v>
      </c>
      <c r="C34" s="15" t="s">
        <v>69</v>
      </c>
      <c r="D34" s="15" t="s">
        <v>115</v>
      </c>
      <c r="E34" s="172" t="s">
        <v>21</v>
      </c>
      <c r="F34" s="170">
        <v>15</v>
      </c>
      <c r="G34" s="14">
        <v>6</v>
      </c>
      <c r="H34" s="14">
        <v>225</v>
      </c>
      <c r="I34" s="13">
        <v>6</v>
      </c>
      <c r="J34" s="15">
        <v>1</v>
      </c>
      <c r="K34" s="15">
        <v>0</v>
      </c>
      <c r="L34" s="40">
        <v>0</v>
      </c>
      <c r="M34" s="15">
        <v>1</v>
      </c>
      <c r="N34" s="15">
        <v>0</v>
      </c>
      <c r="O34" s="13">
        <v>0</v>
      </c>
      <c r="P34" s="50"/>
      <c r="Q34" s="50"/>
      <c r="R34" s="50"/>
      <c r="S34" s="50"/>
      <c r="T34" s="50"/>
      <c r="U34" s="50"/>
      <c r="V34" s="50"/>
      <c r="W34" s="50"/>
      <c r="X34" s="51"/>
      <c r="Y34" s="50"/>
      <c r="Z34" s="50"/>
      <c r="AA34" s="50"/>
      <c r="AB34" s="52"/>
      <c r="AC34" t="s">
        <v>80</v>
      </c>
    </row>
    <row r="35" spans="1:29" x14ac:dyDescent="0.25">
      <c r="A35" s="24" t="s">
        <v>81</v>
      </c>
      <c r="B35" s="15" t="s">
        <v>31</v>
      </c>
      <c r="C35" s="15" t="s">
        <v>69</v>
      </c>
      <c r="D35" s="14" t="s">
        <v>113</v>
      </c>
      <c r="E35" s="171" t="s">
        <v>21</v>
      </c>
      <c r="F35" s="170">
        <v>2</v>
      </c>
      <c r="G35" s="14">
        <v>6</v>
      </c>
      <c r="H35" s="14">
        <v>83</v>
      </c>
      <c r="I35" s="13">
        <v>11</v>
      </c>
      <c r="J35" s="14">
        <v>2</v>
      </c>
      <c r="K35" s="14">
        <v>435</v>
      </c>
      <c r="L35" s="13">
        <v>2</v>
      </c>
      <c r="M35" s="14">
        <v>1</v>
      </c>
      <c r="N35" s="14">
        <v>0</v>
      </c>
      <c r="O35" s="13">
        <v>0</v>
      </c>
      <c r="P35" s="50"/>
      <c r="Q35" s="50"/>
      <c r="R35" s="50"/>
      <c r="S35" s="50"/>
      <c r="T35" s="50"/>
      <c r="U35" s="50"/>
      <c r="V35" s="50"/>
      <c r="W35" s="50"/>
      <c r="X35" s="51"/>
      <c r="Y35" s="50"/>
      <c r="Z35" s="50"/>
      <c r="AA35" s="50"/>
      <c r="AB35" s="52"/>
    </row>
    <row r="36" spans="1:29" x14ac:dyDescent="0.25">
      <c r="A36" s="24" t="s">
        <v>82</v>
      </c>
      <c r="B36" s="15" t="s">
        <v>31</v>
      </c>
      <c r="C36" s="15" t="s">
        <v>69</v>
      </c>
      <c r="D36" s="14" t="s">
        <v>115</v>
      </c>
      <c r="E36" s="171" t="s">
        <v>21</v>
      </c>
      <c r="F36" s="170" t="s">
        <v>21</v>
      </c>
      <c r="G36" s="14">
        <v>6</v>
      </c>
      <c r="H36" s="14">
        <v>160</v>
      </c>
      <c r="I36" s="13">
        <v>14</v>
      </c>
      <c r="J36" s="14">
        <v>1</v>
      </c>
      <c r="K36" s="14">
        <v>0</v>
      </c>
      <c r="L36" s="13">
        <v>0</v>
      </c>
      <c r="M36" s="14">
        <v>1</v>
      </c>
      <c r="N36" s="14">
        <v>0</v>
      </c>
      <c r="O36" s="13">
        <v>0</v>
      </c>
      <c r="P36" s="50"/>
      <c r="Q36" s="50"/>
      <c r="R36" s="50"/>
      <c r="S36" s="50"/>
      <c r="T36" s="50"/>
      <c r="U36" s="50"/>
      <c r="V36" s="50"/>
      <c r="W36" s="50"/>
      <c r="X36" s="51"/>
      <c r="Y36" s="50"/>
      <c r="Z36" s="50"/>
      <c r="AA36" s="50"/>
      <c r="AB36" s="52"/>
    </row>
    <row r="37" spans="1:29" x14ac:dyDescent="0.25">
      <c r="A37" s="24" t="s">
        <v>83</v>
      </c>
      <c r="B37" s="15" t="s">
        <v>31</v>
      </c>
      <c r="C37" s="15" t="s">
        <v>69</v>
      </c>
      <c r="D37" s="14" t="s">
        <v>115</v>
      </c>
      <c r="E37" s="171" t="s">
        <v>21</v>
      </c>
      <c r="F37" s="170" t="s">
        <v>21</v>
      </c>
      <c r="G37" s="14">
        <v>6</v>
      </c>
      <c r="H37" s="14">
        <v>165</v>
      </c>
      <c r="I37" s="13">
        <v>12</v>
      </c>
      <c r="J37" s="14">
        <v>1</v>
      </c>
      <c r="K37" s="14">
        <v>0</v>
      </c>
      <c r="L37" s="13">
        <v>0</v>
      </c>
      <c r="M37" s="14">
        <v>1</v>
      </c>
      <c r="N37" s="14">
        <v>0</v>
      </c>
      <c r="O37" s="13">
        <v>0</v>
      </c>
      <c r="P37" s="50"/>
      <c r="Q37" s="50"/>
      <c r="R37" s="50"/>
      <c r="S37" s="50"/>
      <c r="T37" s="50"/>
      <c r="U37" s="50"/>
      <c r="V37" s="50"/>
      <c r="W37" s="50"/>
      <c r="X37" s="51"/>
      <c r="Y37" s="50"/>
      <c r="Z37" s="50"/>
      <c r="AA37" s="50"/>
      <c r="AB37" s="52"/>
    </row>
    <row r="38" spans="1:29" x14ac:dyDescent="0.25">
      <c r="A38" s="24" t="s">
        <v>84</v>
      </c>
      <c r="B38" s="15" t="s">
        <v>36</v>
      </c>
      <c r="C38" s="15" t="s">
        <v>69</v>
      </c>
      <c r="D38" s="14" t="s">
        <v>115</v>
      </c>
      <c r="E38" s="171" t="s">
        <v>21</v>
      </c>
      <c r="F38" s="170" t="s">
        <v>21</v>
      </c>
      <c r="G38" s="14">
        <v>6</v>
      </c>
      <c r="H38" s="14">
        <v>350</v>
      </c>
      <c r="I38" s="13">
        <v>2</v>
      </c>
      <c r="J38" s="14">
        <v>1</v>
      </c>
      <c r="K38" s="14">
        <v>0</v>
      </c>
      <c r="L38" s="13">
        <v>0</v>
      </c>
      <c r="M38" s="14">
        <v>1</v>
      </c>
      <c r="N38" s="14">
        <v>0</v>
      </c>
      <c r="O38" s="13">
        <v>0</v>
      </c>
      <c r="P38" s="50"/>
      <c r="Q38" s="50"/>
      <c r="R38" s="50"/>
      <c r="S38" s="50"/>
      <c r="T38" s="50"/>
      <c r="U38" s="50"/>
      <c r="V38" s="50"/>
      <c r="W38" s="50"/>
      <c r="X38" s="51"/>
      <c r="Y38" s="50"/>
      <c r="Z38" s="50"/>
      <c r="AA38" s="50"/>
      <c r="AB38" s="52"/>
    </row>
    <row r="39" spans="1:29" x14ac:dyDescent="0.25">
      <c r="A39" s="24" t="s">
        <v>85</v>
      </c>
      <c r="B39" s="15" t="s">
        <v>36</v>
      </c>
      <c r="C39" s="15" t="s">
        <v>69</v>
      </c>
      <c r="D39" s="14" t="s">
        <v>114</v>
      </c>
      <c r="E39" s="171" t="s">
        <v>21</v>
      </c>
      <c r="F39" s="170">
        <v>7</v>
      </c>
      <c r="G39" s="14">
        <v>6</v>
      </c>
      <c r="H39" s="14">
        <v>175</v>
      </c>
      <c r="I39" s="13">
        <v>4</v>
      </c>
      <c r="J39" s="14">
        <v>1</v>
      </c>
      <c r="K39" s="14">
        <v>0</v>
      </c>
      <c r="L39" s="13">
        <v>0</v>
      </c>
      <c r="M39" s="14">
        <v>1</v>
      </c>
      <c r="N39" s="14">
        <v>0</v>
      </c>
      <c r="O39" s="13">
        <v>0</v>
      </c>
      <c r="P39" s="50"/>
      <c r="Q39" s="50"/>
      <c r="R39" s="50"/>
      <c r="S39" s="50"/>
      <c r="T39" s="50"/>
      <c r="U39" s="50"/>
      <c r="V39" s="50"/>
      <c r="W39" s="50"/>
      <c r="X39" s="51"/>
      <c r="Y39" s="50"/>
      <c r="Z39" s="50"/>
      <c r="AA39" s="50"/>
      <c r="AB39" s="52"/>
    </row>
    <row r="40" spans="1:29" x14ac:dyDescent="0.25">
      <c r="A40" s="30" t="s">
        <v>86</v>
      </c>
      <c r="B40" s="15" t="s">
        <v>68</v>
      </c>
      <c r="C40" s="15" t="s">
        <v>69</v>
      </c>
      <c r="D40" s="53" t="s">
        <v>115</v>
      </c>
      <c r="E40" s="308" t="s">
        <v>21</v>
      </c>
      <c r="F40" s="309" t="s">
        <v>21</v>
      </c>
      <c r="G40" s="14">
        <v>6</v>
      </c>
      <c r="H40" s="14">
        <v>134</v>
      </c>
      <c r="I40" s="13">
        <v>3</v>
      </c>
      <c r="J40" s="14">
        <v>2</v>
      </c>
      <c r="K40" s="14">
        <v>105</v>
      </c>
      <c r="L40" s="13">
        <v>2</v>
      </c>
      <c r="M40" s="14">
        <v>4</v>
      </c>
      <c r="N40" s="14">
        <v>1700</v>
      </c>
      <c r="O40" s="13">
        <v>1</v>
      </c>
      <c r="P40" s="50"/>
      <c r="Q40" s="50"/>
      <c r="R40" s="50"/>
      <c r="S40" s="50"/>
      <c r="T40" s="50"/>
      <c r="U40" s="50"/>
      <c r="V40" s="50"/>
      <c r="W40" s="50"/>
      <c r="X40" s="51"/>
      <c r="Y40" s="50"/>
      <c r="Z40" s="50"/>
      <c r="AA40" s="50"/>
      <c r="AB40" s="52"/>
      <c r="AC40" t="s">
        <v>87</v>
      </c>
    </row>
    <row r="41" spans="1:29" x14ac:dyDescent="0.25">
      <c r="A41" s="24" t="s">
        <v>88</v>
      </c>
      <c r="B41" s="15" t="s">
        <v>68</v>
      </c>
      <c r="C41" s="15" t="s">
        <v>69</v>
      </c>
      <c r="D41" s="15" t="s">
        <v>116</v>
      </c>
      <c r="E41" s="172" t="s">
        <v>21</v>
      </c>
      <c r="F41" s="173" t="s">
        <v>21</v>
      </c>
      <c r="G41" s="14">
        <v>5</v>
      </c>
      <c r="H41" s="14">
        <v>128</v>
      </c>
      <c r="I41" s="13">
        <v>3</v>
      </c>
      <c r="J41" s="14">
        <v>3</v>
      </c>
      <c r="K41" s="14">
        <v>366</v>
      </c>
      <c r="L41" s="13">
        <v>3</v>
      </c>
      <c r="M41" s="14">
        <v>4</v>
      </c>
      <c r="N41" s="14">
        <v>1275</v>
      </c>
      <c r="O41" s="13">
        <v>2</v>
      </c>
      <c r="P41" s="50"/>
      <c r="Q41" s="50"/>
      <c r="R41" s="50"/>
      <c r="S41" s="50"/>
      <c r="T41" s="50"/>
      <c r="U41" s="50"/>
      <c r="V41" s="50"/>
      <c r="W41" s="50"/>
      <c r="X41" s="51"/>
      <c r="Y41" s="50"/>
      <c r="Z41" s="50"/>
      <c r="AA41" s="50"/>
      <c r="AB41" s="52"/>
      <c r="AC41" t="s">
        <v>89</v>
      </c>
    </row>
    <row r="42" spans="1:29" x14ac:dyDescent="0.25">
      <c r="A42" s="24" t="s">
        <v>90</v>
      </c>
      <c r="B42" s="15" t="s">
        <v>36</v>
      </c>
      <c r="C42" s="15" t="s">
        <v>69</v>
      </c>
      <c r="D42" s="15" t="s">
        <v>113</v>
      </c>
      <c r="E42" s="172">
        <v>1</v>
      </c>
      <c r="F42" s="173">
        <v>0</v>
      </c>
      <c r="G42" s="14">
        <v>6</v>
      </c>
      <c r="H42" s="14">
        <v>169</v>
      </c>
      <c r="I42" s="13">
        <v>5</v>
      </c>
      <c r="J42" s="14">
        <v>1</v>
      </c>
      <c r="K42" s="14">
        <v>0</v>
      </c>
      <c r="L42" s="13">
        <v>0</v>
      </c>
      <c r="M42" s="14">
        <v>1</v>
      </c>
      <c r="N42" s="14">
        <v>0</v>
      </c>
      <c r="O42" s="14">
        <v>0</v>
      </c>
      <c r="P42" s="50"/>
      <c r="Q42" s="50"/>
      <c r="R42" s="50"/>
      <c r="S42" s="50"/>
      <c r="T42" s="50"/>
      <c r="U42" s="50"/>
      <c r="V42" s="50"/>
      <c r="W42" s="50"/>
      <c r="X42" s="51"/>
      <c r="Y42" s="50"/>
      <c r="Z42" s="50"/>
      <c r="AA42" s="50"/>
      <c r="AB42" s="52"/>
      <c r="AC42" t="s">
        <v>91</v>
      </c>
    </row>
    <row r="43" spans="1:29" x14ac:dyDescent="0.25">
      <c r="A43" s="24" t="s">
        <v>92</v>
      </c>
      <c r="B43" s="15" t="s">
        <v>36</v>
      </c>
      <c r="C43" s="15" t="s">
        <v>69</v>
      </c>
      <c r="D43" s="15" t="s">
        <v>113</v>
      </c>
      <c r="E43" s="172" t="s">
        <v>21</v>
      </c>
      <c r="F43" s="173">
        <v>0</v>
      </c>
      <c r="G43" s="14">
        <v>6</v>
      </c>
      <c r="H43" s="14">
        <v>159</v>
      </c>
      <c r="I43" s="13">
        <v>4</v>
      </c>
      <c r="J43" s="14">
        <v>1</v>
      </c>
      <c r="K43" s="14">
        <v>0</v>
      </c>
      <c r="L43" s="13">
        <v>0</v>
      </c>
      <c r="M43" s="14">
        <v>2</v>
      </c>
      <c r="N43" s="14">
        <v>1373</v>
      </c>
      <c r="O43" s="14">
        <v>1</v>
      </c>
      <c r="P43" s="50"/>
      <c r="Q43" s="50"/>
      <c r="R43" s="50"/>
      <c r="S43" s="50"/>
      <c r="T43" s="50"/>
      <c r="U43" s="50"/>
      <c r="V43" s="50"/>
      <c r="W43" s="50"/>
      <c r="X43" s="51"/>
      <c r="Y43" s="50"/>
      <c r="Z43" s="50"/>
      <c r="AA43" s="50"/>
      <c r="AB43" s="52"/>
      <c r="AC43" t="s">
        <v>93</v>
      </c>
    </row>
    <row r="44" spans="1:29" x14ac:dyDescent="0.25">
      <c r="A44" s="24" t="s">
        <v>94</v>
      </c>
      <c r="B44" s="15" t="s">
        <v>68</v>
      </c>
      <c r="C44" s="15" t="s">
        <v>69</v>
      </c>
      <c r="D44" s="15" t="s">
        <v>116</v>
      </c>
      <c r="E44" s="172" t="s">
        <v>21</v>
      </c>
      <c r="F44" s="173" t="s">
        <v>21</v>
      </c>
      <c r="G44" s="14">
        <v>6</v>
      </c>
      <c r="H44" s="14">
        <v>180</v>
      </c>
      <c r="I44" s="13">
        <v>5</v>
      </c>
      <c r="J44" s="15">
        <v>1</v>
      </c>
      <c r="K44" s="15">
        <v>0</v>
      </c>
      <c r="L44" s="40">
        <v>0</v>
      </c>
      <c r="M44" s="14">
        <v>3</v>
      </c>
      <c r="N44" s="14">
        <v>1360</v>
      </c>
      <c r="O44" s="13">
        <v>2</v>
      </c>
      <c r="P44" s="50"/>
      <c r="Q44" s="50"/>
      <c r="R44" s="50"/>
      <c r="S44" s="50"/>
      <c r="T44" s="50"/>
      <c r="U44" s="50"/>
      <c r="V44" s="50"/>
      <c r="W44" s="50"/>
      <c r="X44" s="51"/>
      <c r="Y44" s="50"/>
      <c r="Z44" s="50"/>
      <c r="AA44" s="50"/>
      <c r="AB44" s="52"/>
      <c r="AC44" t="s">
        <v>95</v>
      </c>
    </row>
    <row r="45" spans="1:29" x14ac:dyDescent="0.25">
      <c r="A45" s="24" t="s">
        <v>96</v>
      </c>
      <c r="B45" s="15" t="s">
        <v>68</v>
      </c>
      <c r="C45" s="15" t="s">
        <v>69</v>
      </c>
      <c r="D45" s="15" t="s">
        <v>115</v>
      </c>
      <c r="E45" s="172" t="s">
        <v>21</v>
      </c>
      <c r="F45" s="173" t="s">
        <v>21</v>
      </c>
      <c r="G45" s="14">
        <v>4</v>
      </c>
      <c r="H45" s="14">
        <v>130</v>
      </c>
      <c r="I45" s="13">
        <v>6</v>
      </c>
      <c r="J45" s="15">
        <v>1</v>
      </c>
      <c r="K45" s="15">
        <v>0</v>
      </c>
      <c r="L45" s="40">
        <v>0</v>
      </c>
      <c r="M45" s="14">
        <v>6</v>
      </c>
      <c r="N45" s="14">
        <v>1190</v>
      </c>
      <c r="O45" s="13">
        <v>2</v>
      </c>
      <c r="P45" s="50"/>
      <c r="Q45" s="50"/>
      <c r="R45" s="50"/>
      <c r="S45" s="50"/>
      <c r="T45" s="50"/>
      <c r="U45" s="50"/>
      <c r="V45" s="50"/>
      <c r="W45" s="50"/>
      <c r="X45" s="51"/>
      <c r="Y45" s="50"/>
      <c r="Z45" s="50"/>
      <c r="AA45" s="50"/>
      <c r="AB45" s="52"/>
      <c r="AC45" t="s">
        <v>97</v>
      </c>
    </row>
    <row r="46" spans="1:29" x14ac:dyDescent="0.25">
      <c r="A46" s="24" t="s">
        <v>98</v>
      </c>
      <c r="B46" s="15" t="s">
        <v>31</v>
      </c>
      <c r="C46" s="15" t="s">
        <v>69</v>
      </c>
      <c r="D46" s="15" t="s">
        <v>115</v>
      </c>
      <c r="E46" s="171" t="s">
        <v>21</v>
      </c>
      <c r="F46" s="170" t="s">
        <v>21</v>
      </c>
      <c r="G46" s="14">
        <v>5</v>
      </c>
      <c r="H46" s="14">
        <v>140</v>
      </c>
      <c r="I46" s="13">
        <v>9</v>
      </c>
      <c r="J46" s="14">
        <v>2</v>
      </c>
      <c r="K46" s="14">
        <v>245</v>
      </c>
      <c r="L46" s="13">
        <v>1</v>
      </c>
      <c r="M46" s="14">
        <v>2</v>
      </c>
      <c r="N46" s="14">
        <v>763</v>
      </c>
      <c r="O46" s="13">
        <v>1</v>
      </c>
      <c r="P46" s="50"/>
      <c r="Q46" s="50"/>
      <c r="R46" s="50"/>
      <c r="S46" s="50"/>
      <c r="T46" s="50"/>
      <c r="U46" s="50"/>
      <c r="V46" s="50"/>
      <c r="W46" s="50"/>
      <c r="X46" s="51"/>
      <c r="Y46" s="50"/>
      <c r="Z46" s="50"/>
      <c r="AA46" s="50"/>
      <c r="AB46" s="52"/>
    </row>
    <row r="47" spans="1:29" x14ac:dyDescent="0.25">
      <c r="A47" s="24" t="s">
        <v>99</v>
      </c>
      <c r="B47" s="15" t="s">
        <v>31</v>
      </c>
      <c r="C47" s="15" t="s">
        <v>69</v>
      </c>
      <c r="D47" s="14" t="s">
        <v>114</v>
      </c>
      <c r="E47" s="171">
        <v>6</v>
      </c>
      <c r="F47" s="170" t="s">
        <v>21</v>
      </c>
      <c r="G47" s="14">
        <v>4</v>
      </c>
      <c r="H47" s="14">
        <v>129</v>
      </c>
      <c r="I47" s="13">
        <v>6</v>
      </c>
      <c r="J47" s="14">
        <v>1</v>
      </c>
      <c r="K47" s="14">
        <v>0</v>
      </c>
      <c r="L47" s="13">
        <v>0</v>
      </c>
      <c r="M47" s="14">
        <v>3</v>
      </c>
      <c r="N47" s="14">
        <v>654</v>
      </c>
      <c r="O47" s="13">
        <v>2</v>
      </c>
      <c r="P47" s="50"/>
      <c r="Q47" s="50"/>
      <c r="R47" s="50"/>
      <c r="S47" s="50"/>
      <c r="T47" s="50"/>
      <c r="U47" s="50"/>
      <c r="V47" s="50"/>
      <c r="W47" s="50"/>
      <c r="X47" s="51"/>
      <c r="Y47" s="50"/>
      <c r="Z47" s="50"/>
      <c r="AA47" s="50"/>
      <c r="AB47" s="52"/>
    </row>
    <row r="48" spans="1:29" x14ac:dyDescent="0.25">
      <c r="A48" s="24" t="s">
        <v>100</v>
      </c>
      <c r="B48" s="15" t="s">
        <v>36</v>
      </c>
      <c r="C48" s="15" t="s">
        <v>69</v>
      </c>
      <c r="D48" s="14" t="s">
        <v>115</v>
      </c>
      <c r="E48" s="171" t="s">
        <v>21</v>
      </c>
      <c r="F48" s="170" t="s">
        <v>21</v>
      </c>
      <c r="G48" s="14">
        <v>6</v>
      </c>
      <c r="H48" s="14">
        <v>155</v>
      </c>
      <c r="I48" s="13">
        <v>4</v>
      </c>
      <c r="J48" s="14">
        <v>1</v>
      </c>
      <c r="K48" s="14">
        <v>0</v>
      </c>
      <c r="L48" s="13">
        <v>0</v>
      </c>
      <c r="M48" s="14">
        <v>2</v>
      </c>
      <c r="N48" s="14">
        <v>654</v>
      </c>
      <c r="O48" s="13">
        <v>1</v>
      </c>
      <c r="P48" s="50"/>
      <c r="Q48" s="50"/>
      <c r="R48" s="50"/>
      <c r="S48" s="50"/>
      <c r="T48" s="50"/>
      <c r="U48" s="50"/>
      <c r="V48" s="50"/>
      <c r="W48" s="50"/>
      <c r="X48" s="51"/>
      <c r="Y48" s="50"/>
      <c r="Z48" s="50"/>
      <c r="AA48" s="50"/>
      <c r="AB48" s="52"/>
    </row>
    <row r="49" spans="1:28" x14ac:dyDescent="0.25">
      <c r="A49" s="31" t="s">
        <v>101</v>
      </c>
      <c r="B49" s="55" t="s">
        <v>36</v>
      </c>
      <c r="C49" s="55" t="s">
        <v>69</v>
      </c>
      <c r="D49" s="33" t="s">
        <v>115</v>
      </c>
      <c r="E49" s="174" t="s">
        <v>21</v>
      </c>
      <c r="F49" s="175" t="s">
        <v>21</v>
      </c>
      <c r="G49" s="33">
        <v>6</v>
      </c>
      <c r="H49" s="33">
        <v>144</v>
      </c>
      <c r="I49" s="34">
        <v>7</v>
      </c>
      <c r="J49" s="33">
        <v>1</v>
      </c>
      <c r="K49" s="33">
        <v>0</v>
      </c>
      <c r="L49" s="34">
        <v>0</v>
      </c>
      <c r="M49" s="33">
        <v>3</v>
      </c>
      <c r="N49" s="33">
        <v>654</v>
      </c>
      <c r="O49" s="34">
        <v>1</v>
      </c>
      <c r="P49" s="56"/>
      <c r="Q49" s="56"/>
      <c r="R49" s="56"/>
      <c r="S49" s="56"/>
      <c r="T49" s="56"/>
      <c r="U49" s="56"/>
      <c r="V49" s="56"/>
      <c r="W49" s="56"/>
      <c r="X49" s="57"/>
      <c r="Y49" s="56"/>
      <c r="Z49" s="56"/>
      <c r="AA49" s="56"/>
      <c r="AB49" s="58"/>
    </row>
    <row r="50" spans="1:28" x14ac:dyDescent="0.25">
      <c r="A50" s="162" t="s">
        <v>589</v>
      </c>
    </row>
    <row r="51" spans="1:28" x14ac:dyDescent="0.25">
      <c r="A51" s="162" t="s">
        <v>856</v>
      </c>
    </row>
    <row r="52" spans="1:28" x14ac:dyDescent="0.25">
      <c r="A52" s="127" t="s">
        <v>591</v>
      </c>
    </row>
    <row r="53" spans="1:28" x14ac:dyDescent="0.25">
      <c r="A53" s="162" t="s">
        <v>590</v>
      </c>
    </row>
    <row r="54" spans="1:28" x14ac:dyDescent="0.25">
      <c r="A54" s="62" t="s">
        <v>592</v>
      </c>
    </row>
    <row r="55" spans="1:28" x14ac:dyDescent="0.25">
      <c r="A55" s="162" t="s">
        <v>595</v>
      </c>
    </row>
    <row r="56" spans="1:28" x14ac:dyDescent="0.25">
      <c r="A56" s="62" t="s">
        <v>593</v>
      </c>
    </row>
  </sheetData>
  <mergeCells count="30">
    <mergeCell ref="X1:AB1"/>
    <mergeCell ref="AC1:AC3"/>
    <mergeCell ref="L2:L3"/>
    <mergeCell ref="M2:M3"/>
    <mergeCell ref="N2:N3"/>
    <mergeCell ref="O2:O3"/>
    <mergeCell ref="P2:Q2"/>
    <mergeCell ref="AB2:AB3"/>
    <mergeCell ref="Z2:Z3"/>
    <mergeCell ref="AA2:AA3"/>
    <mergeCell ref="T2:U2"/>
    <mergeCell ref="V2:W2"/>
    <mergeCell ref="X2:X3"/>
    <mergeCell ref="Y2:Y3"/>
    <mergeCell ref="R2:S2"/>
    <mergeCell ref="J2:J3"/>
    <mergeCell ref="K2:K3"/>
    <mergeCell ref="J1:L1"/>
    <mergeCell ref="M1:O1"/>
    <mergeCell ref="P1:W1"/>
    <mergeCell ref="F1:F3"/>
    <mergeCell ref="G1:I1"/>
    <mergeCell ref="A1:A3"/>
    <mergeCell ref="B1:B3"/>
    <mergeCell ref="C1:C3"/>
    <mergeCell ref="D1:D3"/>
    <mergeCell ref="E1:E3"/>
    <mergeCell ref="G2:G3"/>
    <mergeCell ref="H2:H3"/>
    <mergeCell ref="I2:I3"/>
  </mergeCell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74"/>
  <sheetViews>
    <sheetView workbookViewId="0">
      <selection activeCell="G76" sqref="G76"/>
    </sheetView>
  </sheetViews>
  <sheetFormatPr baseColWidth="10" defaultRowHeight="15" x14ac:dyDescent="0.25"/>
  <cols>
    <col min="1" max="1" width="8.42578125" customWidth="1"/>
    <col min="2" max="2" width="30" bestFit="1" customWidth="1"/>
    <col min="3" max="3" width="26.42578125" style="115" bestFit="1" customWidth="1"/>
    <col min="4" max="4" width="14.85546875" bestFit="1" customWidth="1"/>
    <col min="5" max="5" width="7.42578125" bestFit="1" customWidth="1"/>
    <col min="6" max="6" width="27" bestFit="1" customWidth="1"/>
    <col min="7" max="7" width="26.42578125" style="115" bestFit="1" customWidth="1"/>
    <col min="8" max="8" width="14.85546875" bestFit="1" customWidth="1"/>
    <col min="9" max="9" width="7.42578125" bestFit="1" customWidth="1"/>
    <col min="10" max="10" width="27" bestFit="1" customWidth="1"/>
    <col min="11" max="11" width="23.7109375" style="115" bestFit="1" customWidth="1"/>
    <col min="12" max="12" width="11.85546875" bestFit="1" customWidth="1"/>
    <col min="13" max="13" width="7.42578125" bestFit="1" customWidth="1"/>
  </cols>
  <sheetData>
    <row r="1" spans="1:13" x14ac:dyDescent="0.25">
      <c r="A1" s="344" t="s">
        <v>0</v>
      </c>
      <c r="B1" s="346" t="s">
        <v>5</v>
      </c>
      <c r="C1" s="347"/>
      <c r="D1" s="347"/>
      <c r="E1" s="347"/>
      <c r="F1" s="346" t="s">
        <v>6</v>
      </c>
      <c r="G1" s="347"/>
      <c r="H1" s="347"/>
      <c r="I1" s="348"/>
      <c r="J1" s="347" t="s">
        <v>7</v>
      </c>
      <c r="K1" s="347"/>
      <c r="L1" s="347"/>
      <c r="M1" s="348"/>
    </row>
    <row r="2" spans="1:13" x14ac:dyDescent="0.25">
      <c r="A2" s="345"/>
      <c r="B2" s="79"/>
      <c r="C2" s="80"/>
      <c r="D2" s="78"/>
      <c r="E2" s="78"/>
      <c r="F2" s="79"/>
      <c r="G2" s="80"/>
      <c r="H2" s="78"/>
      <c r="I2" s="81"/>
      <c r="J2" s="78"/>
      <c r="K2" s="78"/>
      <c r="L2" s="78"/>
      <c r="M2" s="81"/>
    </row>
    <row r="3" spans="1:13" x14ac:dyDescent="0.25">
      <c r="A3" s="356"/>
      <c r="B3" s="82" t="s">
        <v>178</v>
      </c>
      <c r="C3" s="82" t="s">
        <v>179</v>
      </c>
      <c r="D3" s="83" t="s">
        <v>180</v>
      </c>
      <c r="E3" s="84" t="s">
        <v>11</v>
      </c>
      <c r="F3" s="82" t="s">
        <v>178</v>
      </c>
      <c r="G3" s="82" t="s">
        <v>179</v>
      </c>
      <c r="H3" s="82" t="s">
        <v>180</v>
      </c>
      <c r="I3" s="1" t="s">
        <v>11</v>
      </c>
      <c r="J3" s="82" t="s">
        <v>178</v>
      </c>
      <c r="K3" s="82" t="s">
        <v>179</v>
      </c>
      <c r="L3" s="82" t="s">
        <v>180</v>
      </c>
      <c r="M3" s="1" t="s">
        <v>11</v>
      </c>
    </row>
    <row r="4" spans="1:13" x14ac:dyDescent="0.25">
      <c r="A4" s="85" t="s">
        <v>18</v>
      </c>
      <c r="B4" s="4" t="s">
        <v>181</v>
      </c>
      <c r="C4" s="86" t="s">
        <v>182</v>
      </c>
      <c r="D4" s="4" t="s">
        <v>183</v>
      </c>
      <c r="E4" s="47">
        <v>4</v>
      </c>
      <c r="F4" s="87" t="s">
        <v>21</v>
      </c>
      <c r="G4" s="88" t="s">
        <v>21</v>
      </c>
      <c r="H4" s="2" t="s">
        <v>21</v>
      </c>
      <c r="I4" s="165" t="s">
        <v>21</v>
      </c>
      <c r="J4" s="2" t="s">
        <v>184</v>
      </c>
      <c r="K4" s="88" t="s">
        <v>185</v>
      </c>
      <c r="L4" s="2" t="s">
        <v>186</v>
      </c>
      <c r="M4" s="165">
        <v>5</v>
      </c>
    </row>
    <row r="5" spans="1:13" x14ac:dyDescent="0.25">
      <c r="A5" s="85"/>
      <c r="B5" s="4" t="s">
        <v>187</v>
      </c>
      <c r="C5" s="86" t="s">
        <v>188</v>
      </c>
      <c r="D5" s="4" t="s">
        <v>189</v>
      </c>
      <c r="E5" s="47">
        <v>3</v>
      </c>
      <c r="F5" s="89"/>
      <c r="G5" s="86"/>
      <c r="H5" s="4"/>
      <c r="I5" s="166"/>
      <c r="J5" s="4" t="s">
        <v>190</v>
      </c>
      <c r="K5" s="86" t="s">
        <v>191</v>
      </c>
      <c r="L5" s="4" t="s">
        <v>192</v>
      </c>
      <c r="M5" s="166">
        <v>3</v>
      </c>
    </row>
    <row r="6" spans="1:13" x14ac:dyDescent="0.25">
      <c r="A6" s="90"/>
      <c r="B6" s="91" t="s">
        <v>193</v>
      </c>
      <c r="C6" s="92" t="s">
        <v>194</v>
      </c>
      <c r="D6" s="91" t="s">
        <v>195</v>
      </c>
      <c r="E6" s="327">
        <v>3</v>
      </c>
      <c r="F6" s="93"/>
      <c r="G6" s="92"/>
      <c r="H6" s="91"/>
      <c r="I6" s="167"/>
      <c r="J6" s="91"/>
      <c r="K6" s="92"/>
      <c r="L6" s="91"/>
      <c r="M6" s="167"/>
    </row>
    <row r="7" spans="1:13" x14ac:dyDescent="0.25">
      <c r="A7" s="85" t="s">
        <v>23</v>
      </c>
      <c r="B7" s="4" t="s">
        <v>187</v>
      </c>
      <c r="C7" s="86" t="s">
        <v>188</v>
      </c>
      <c r="D7" s="4" t="s">
        <v>189</v>
      </c>
      <c r="E7" s="47">
        <v>4</v>
      </c>
      <c r="F7" s="89" t="s">
        <v>21</v>
      </c>
      <c r="G7" s="86" t="s">
        <v>21</v>
      </c>
      <c r="H7" s="4" t="s">
        <v>21</v>
      </c>
      <c r="I7" s="166" t="s">
        <v>21</v>
      </c>
      <c r="J7" s="4" t="s">
        <v>196</v>
      </c>
      <c r="K7" s="86" t="s">
        <v>197</v>
      </c>
      <c r="L7" s="4" t="s">
        <v>198</v>
      </c>
      <c r="M7" s="166">
        <v>5</v>
      </c>
    </row>
    <row r="8" spans="1:13" x14ac:dyDescent="0.25">
      <c r="A8" s="85"/>
      <c r="B8" s="4" t="s">
        <v>199</v>
      </c>
      <c r="C8" s="86" t="s">
        <v>200</v>
      </c>
      <c r="D8" s="6" t="s">
        <v>201</v>
      </c>
      <c r="E8" s="47">
        <v>2</v>
      </c>
      <c r="F8" s="89"/>
      <c r="G8" s="86"/>
      <c r="H8" s="4"/>
      <c r="I8" s="166"/>
      <c r="J8" s="4" t="s">
        <v>184</v>
      </c>
      <c r="K8" s="86" t="s">
        <v>185</v>
      </c>
      <c r="L8" s="4" t="s">
        <v>186</v>
      </c>
      <c r="M8" s="166">
        <v>2</v>
      </c>
    </row>
    <row r="9" spans="1:13" x14ac:dyDescent="0.25">
      <c r="A9" s="90"/>
      <c r="B9" s="91" t="s">
        <v>184</v>
      </c>
      <c r="C9" s="92" t="s">
        <v>185</v>
      </c>
      <c r="D9" s="91" t="s">
        <v>186</v>
      </c>
      <c r="E9" s="327">
        <v>2</v>
      </c>
      <c r="F9" s="93"/>
      <c r="G9" s="92"/>
      <c r="H9" s="91"/>
      <c r="I9" s="167"/>
      <c r="J9" s="91"/>
      <c r="K9" s="92"/>
      <c r="L9" s="91"/>
      <c r="M9" s="167"/>
    </row>
    <row r="10" spans="1:13" x14ac:dyDescent="0.25">
      <c r="A10" s="85" t="s">
        <v>24</v>
      </c>
      <c r="B10" s="4" t="s">
        <v>21</v>
      </c>
      <c r="C10" s="4" t="s">
        <v>21</v>
      </c>
      <c r="D10" s="4" t="s">
        <v>21</v>
      </c>
      <c r="E10" s="47" t="s">
        <v>21</v>
      </c>
      <c r="F10" s="89" t="s">
        <v>202</v>
      </c>
      <c r="G10" s="86" t="s">
        <v>203</v>
      </c>
      <c r="H10" s="4" t="s">
        <v>204</v>
      </c>
      <c r="I10" s="166">
        <v>2</v>
      </c>
      <c r="J10" s="4" t="s">
        <v>196</v>
      </c>
      <c r="K10" s="86" t="s">
        <v>197</v>
      </c>
      <c r="L10" s="4" t="s">
        <v>198</v>
      </c>
      <c r="M10" s="166">
        <v>2</v>
      </c>
    </row>
    <row r="11" spans="1:13" x14ac:dyDescent="0.25">
      <c r="A11" s="94" t="s">
        <v>28</v>
      </c>
      <c r="B11" s="95" t="s">
        <v>21</v>
      </c>
      <c r="C11" s="96" t="s">
        <v>21</v>
      </c>
      <c r="D11" s="95" t="s">
        <v>21</v>
      </c>
      <c r="E11" s="328" t="s">
        <v>21</v>
      </c>
      <c r="F11" s="97" t="s">
        <v>21</v>
      </c>
      <c r="G11" s="96" t="s">
        <v>21</v>
      </c>
      <c r="H11" s="95" t="s">
        <v>21</v>
      </c>
      <c r="I11" s="329" t="s">
        <v>21</v>
      </c>
      <c r="J11" s="95" t="s">
        <v>184</v>
      </c>
      <c r="K11" s="96" t="s">
        <v>185</v>
      </c>
      <c r="L11" s="95" t="s">
        <v>186</v>
      </c>
      <c r="M11" s="329">
        <v>2</v>
      </c>
    </row>
    <row r="12" spans="1:13" x14ac:dyDescent="0.25">
      <c r="A12" s="94" t="s">
        <v>30</v>
      </c>
      <c r="B12" s="97" t="s">
        <v>205</v>
      </c>
      <c r="C12" s="96" t="s">
        <v>188</v>
      </c>
      <c r="D12" s="95" t="s">
        <v>189</v>
      </c>
      <c r="E12" s="329">
        <v>2</v>
      </c>
      <c r="F12" s="97" t="s">
        <v>206</v>
      </c>
      <c r="G12" s="96" t="s">
        <v>207</v>
      </c>
      <c r="H12" s="95" t="s">
        <v>198</v>
      </c>
      <c r="I12" s="329">
        <v>2</v>
      </c>
      <c r="J12" s="95" t="s">
        <v>208</v>
      </c>
      <c r="K12" s="96" t="s">
        <v>209</v>
      </c>
      <c r="L12" s="95" t="s">
        <v>210</v>
      </c>
      <c r="M12" s="329">
        <v>2</v>
      </c>
    </row>
    <row r="13" spans="1:13" x14ac:dyDescent="0.25">
      <c r="A13" s="94" t="s">
        <v>33</v>
      </c>
      <c r="B13" s="97" t="s">
        <v>205</v>
      </c>
      <c r="C13" s="96" t="s">
        <v>188</v>
      </c>
      <c r="D13" s="95" t="s">
        <v>189</v>
      </c>
      <c r="E13" s="328">
        <v>5</v>
      </c>
      <c r="F13" s="97" t="s">
        <v>21</v>
      </c>
      <c r="G13" s="96" t="s">
        <v>21</v>
      </c>
      <c r="H13" s="95" t="s">
        <v>21</v>
      </c>
      <c r="I13" s="329" t="s">
        <v>21</v>
      </c>
      <c r="J13" s="95" t="s">
        <v>190</v>
      </c>
      <c r="K13" s="96" t="s">
        <v>191</v>
      </c>
      <c r="L13" s="95" t="s">
        <v>210</v>
      </c>
      <c r="M13" s="329">
        <v>3</v>
      </c>
    </row>
    <row r="14" spans="1:13" x14ac:dyDescent="0.25">
      <c r="A14" s="99" t="s">
        <v>35</v>
      </c>
      <c r="B14" s="87" t="s">
        <v>211</v>
      </c>
      <c r="C14" s="88" t="s">
        <v>212</v>
      </c>
      <c r="D14" s="2" t="s">
        <v>213</v>
      </c>
      <c r="E14" s="165">
        <v>2</v>
      </c>
      <c r="F14" s="87" t="s">
        <v>21</v>
      </c>
      <c r="G14" s="88" t="s">
        <v>21</v>
      </c>
      <c r="H14" s="2" t="s">
        <v>21</v>
      </c>
      <c r="I14" s="165" t="s">
        <v>21</v>
      </c>
      <c r="J14" s="2" t="s">
        <v>21</v>
      </c>
      <c r="K14" s="88" t="s">
        <v>21</v>
      </c>
      <c r="L14" s="2" t="s">
        <v>21</v>
      </c>
      <c r="M14" s="165" t="s">
        <v>21</v>
      </c>
    </row>
    <row r="15" spans="1:13" x14ac:dyDescent="0.25">
      <c r="A15" s="90"/>
      <c r="B15" s="93" t="s">
        <v>214</v>
      </c>
      <c r="C15" s="92" t="s">
        <v>215</v>
      </c>
      <c r="D15" s="91" t="s">
        <v>216</v>
      </c>
      <c r="E15" s="167">
        <v>2</v>
      </c>
      <c r="F15" s="93"/>
      <c r="G15" s="92"/>
      <c r="H15" s="91"/>
      <c r="I15" s="167"/>
      <c r="J15" s="91"/>
      <c r="K15" s="92"/>
      <c r="L15" s="91"/>
      <c r="M15" s="167"/>
    </row>
    <row r="16" spans="1:13" x14ac:dyDescent="0.25">
      <c r="A16" s="89" t="s">
        <v>39</v>
      </c>
      <c r="B16" s="89" t="s">
        <v>211</v>
      </c>
      <c r="C16" s="86" t="s">
        <v>217</v>
      </c>
      <c r="D16" s="4" t="s">
        <v>213</v>
      </c>
      <c r="E16" s="166">
        <v>2</v>
      </c>
      <c r="F16" s="89" t="s">
        <v>21</v>
      </c>
      <c r="G16" s="86" t="s">
        <v>21</v>
      </c>
      <c r="H16" s="4" t="s">
        <v>21</v>
      </c>
      <c r="I16" s="166" t="s">
        <v>21</v>
      </c>
      <c r="J16" s="4" t="s">
        <v>21</v>
      </c>
      <c r="K16" s="86" t="s">
        <v>21</v>
      </c>
      <c r="L16" s="4" t="s">
        <v>21</v>
      </c>
      <c r="M16" s="166" t="s">
        <v>21</v>
      </c>
    </row>
    <row r="17" spans="1:13" x14ac:dyDescent="0.25">
      <c r="A17" s="89"/>
      <c r="B17" s="89" t="s">
        <v>218</v>
      </c>
      <c r="C17" s="86" t="s">
        <v>219</v>
      </c>
      <c r="D17" s="4" t="s">
        <v>183</v>
      </c>
      <c r="E17" s="166">
        <v>2</v>
      </c>
      <c r="F17" s="89"/>
      <c r="G17" s="86"/>
      <c r="H17" s="4"/>
      <c r="I17" s="166"/>
      <c r="J17" s="4"/>
      <c r="K17" s="86"/>
      <c r="L17" s="4"/>
      <c r="M17" s="166"/>
    </row>
    <row r="18" spans="1:13" x14ac:dyDescent="0.25">
      <c r="A18" s="87" t="s">
        <v>41</v>
      </c>
      <c r="B18" s="87" t="s">
        <v>220</v>
      </c>
      <c r="C18" s="88" t="s">
        <v>220</v>
      </c>
      <c r="D18" s="2" t="s">
        <v>221</v>
      </c>
      <c r="E18" s="163">
        <v>2</v>
      </c>
      <c r="F18" s="87" t="s">
        <v>222</v>
      </c>
      <c r="G18" s="88" t="s">
        <v>1044</v>
      </c>
      <c r="H18" s="2" t="s">
        <v>224</v>
      </c>
      <c r="I18" s="165">
        <v>2</v>
      </c>
      <c r="J18" s="87" t="s">
        <v>184</v>
      </c>
      <c r="K18" s="88" t="s">
        <v>185</v>
      </c>
      <c r="L18" s="2" t="s">
        <v>186</v>
      </c>
      <c r="M18" s="165">
        <v>2</v>
      </c>
    </row>
    <row r="19" spans="1:13" x14ac:dyDescent="0.25">
      <c r="A19" s="89"/>
      <c r="B19" s="89" t="s">
        <v>225</v>
      </c>
      <c r="C19" s="86" t="s">
        <v>226</v>
      </c>
      <c r="D19" s="4" t="s">
        <v>195</v>
      </c>
      <c r="E19" s="47">
        <v>2</v>
      </c>
      <c r="F19" s="89"/>
      <c r="G19" s="86"/>
      <c r="H19" s="4"/>
      <c r="I19" s="166"/>
      <c r="J19" s="4"/>
      <c r="K19" s="86"/>
      <c r="L19" s="4"/>
      <c r="M19" s="166"/>
    </row>
    <row r="20" spans="1:13" x14ac:dyDescent="0.25">
      <c r="A20" s="93"/>
      <c r="B20" s="93" t="s">
        <v>193</v>
      </c>
      <c r="C20" s="92" t="s">
        <v>227</v>
      </c>
      <c r="D20" s="91" t="s">
        <v>195</v>
      </c>
      <c r="E20" s="167">
        <v>2</v>
      </c>
      <c r="F20" s="93"/>
      <c r="G20" s="92"/>
      <c r="H20" s="91"/>
      <c r="I20" s="167"/>
      <c r="J20" s="91"/>
      <c r="K20" s="92"/>
      <c r="L20" s="91"/>
      <c r="M20" s="167"/>
    </row>
    <row r="21" spans="1:13" x14ac:dyDescent="0.25">
      <c r="A21" s="99" t="s">
        <v>43</v>
      </c>
      <c r="B21" s="87" t="s">
        <v>228</v>
      </c>
      <c r="C21" s="88" t="s">
        <v>229</v>
      </c>
      <c r="D21" s="2" t="s">
        <v>221</v>
      </c>
      <c r="E21" s="165">
        <v>4</v>
      </c>
      <c r="F21" s="87" t="s">
        <v>21</v>
      </c>
      <c r="G21" s="88" t="s">
        <v>21</v>
      </c>
      <c r="H21" s="2" t="s">
        <v>21</v>
      </c>
      <c r="I21" s="165" t="s">
        <v>21</v>
      </c>
      <c r="J21" s="2" t="s">
        <v>21</v>
      </c>
      <c r="K21" s="88" t="s">
        <v>21</v>
      </c>
      <c r="L21" s="2" t="s">
        <v>21</v>
      </c>
      <c r="M21" s="165" t="s">
        <v>21</v>
      </c>
    </row>
    <row r="22" spans="1:13" x14ac:dyDescent="0.25">
      <c r="A22" s="90"/>
      <c r="B22" s="93" t="s">
        <v>230</v>
      </c>
      <c r="C22" s="92" t="s">
        <v>230</v>
      </c>
      <c r="D22" s="91" t="s">
        <v>231</v>
      </c>
      <c r="E22" s="167">
        <v>2</v>
      </c>
      <c r="F22" s="93"/>
      <c r="G22" s="92"/>
      <c r="H22" s="91"/>
      <c r="I22" s="167"/>
      <c r="J22" s="91"/>
      <c r="K22" s="92"/>
      <c r="L22" s="91"/>
      <c r="M22" s="167"/>
    </row>
    <row r="23" spans="1:13" x14ac:dyDescent="0.25">
      <c r="A23" s="99" t="s">
        <v>46</v>
      </c>
      <c r="B23" s="87" t="s">
        <v>230</v>
      </c>
      <c r="C23" s="88" t="s">
        <v>230</v>
      </c>
      <c r="D23" s="2" t="s">
        <v>231</v>
      </c>
      <c r="E23" s="163">
        <v>3</v>
      </c>
      <c r="F23" s="87" t="s">
        <v>21</v>
      </c>
      <c r="G23" s="88" t="s">
        <v>21</v>
      </c>
      <c r="H23" s="2" t="s">
        <v>21</v>
      </c>
      <c r="I23" s="165" t="s">
        <v>21</v>
      </c>
      <c r="J23" s="2" t="s">
        <v>21</v>
      </c>
      <c r="K23" s="88" t="s">
        <v>21</v>
      </c>
      <c r="L23" s="2" t="s">
        <v>21</v>
      </c>
      <c r="M23" s="165" t="s">
        <v>21</v>
      </c>
    </row>
    <row r="24" spans="1:13" x14ac:dyDescent="0.25">
      <c r="A24" s="90"/>
      <c r="B24" s="91" t="s">
        <v>220</v>
      </c>
      <c r="C24" s="92" t="s">
        <v>220</v>
      </c>
      <c r="D24" s="91" t="s">
        <v>221</v>
      </c>
      <c r="E24" s="327">
        <v>2</v>
      </c>
      <c r="F24" s="93"/>
      <c r="G24" s="92"/>
      <c r="H24" s="91"/>
      <c r="I24" s="167"/>
      <c r="J24" s="91"/>
      <c r="K24" s="92"/>
      <c r="L24" s="91"/>
      <c r="M24" s="167"/>
    </row>
    <row r="25" spans="1:13" x14ac:dyDescent="0.25">
      <c r="A25" s="94" t="s">
        <v>48</v>
      </c>
      <c r="B25" s="97" t="s">
        <v>211</v>
      </c>
      <c r="C25" s="96" t="s">
        <v>212</v>
      </c>
      <c r="D25" s="95" t="s">
        <v>213</v>
      </c>
      <c r="E25" s="329">
        <v>2</v>
      </c>
      <c r="F25" s="97" t="s">
        <v>21</v>
      </c>
      <c r="G25" s="96" t="s">
        <v>21</v>
      </c>
      <c r="H25" s="95" t="s">
        <v>21</v>
      </c>
      <c r="I25" s="329" t="s">
        <v>21</v>
      </c>
      <c r="J25" s="95" t="s">
        <v>21</v>
      </c>
      <c r="K25" s="96" t="s">
        <v>21</v>
      </c>
      <c r="L25" s="95" t="s">
        <v>21</v>
      </c>
      <c r="M25" s="329" t="s">
        <v>21</v>
      </c>
    </row>
    <row r="26" spans="1:13" x14ac:dyDescent="0.25">
      <c r="A26" s="99" t="s">
        <v>49</v>
      </c>
      <c r="B26" s="2" t="s">
        <v>181</v>
      </c>
      <c r="C26" s="88" t="s">
        <v>182</v>
      </c>
      <c r="D26" s="2" t="s">
        <v>183</v>
      </c>
      <c r="E26" s="163">
        <v>3</v>
      </c>
      <c r="F26" s="87" t="s">
        <v>21</v>
      </c>
      <c r="G26" s="88" t="s">
        <v>21</v>
      </c>
      <c r="H26" s="2" t="s">
        <v>21</v>
      </c>
      <c r="I26" s="165" t="s">
        <v>21</v>
      </c>
      <c r="J26" s="87" t="s">
        <v>222</v>
      </c>
      <c r="K26" s="88" t="s">
        <v>223</v>
      </c>
      <c r="L26" s="2" t="s">
        <v>224</v>
      </c>
      <c r="M26" s="165">
        <v>2</v>
      </c>
    </row>
    <row r="27" spans="1:13" x14ac:dyDescent="0.25">
      <c r="A27" s="90"/>
      <c r="B27" s="91" t="s">
        <v>218</v>
      </c>
      <c r="C27" s="92" t="s">
        <v>219</v>
      </c>
      <c r="D27" s="91" t="s">
        <v>183</v>
      </c>
      <c r="E27" s="327">
        <v>2</v>
      </c>
      <c r="F27" s="93"/>
      <c r="G27" s="92"/>
      <c r="H27" s="91"/>
      <c r="I27" s="167"/>
      <c r="J27" s="91"/>
      <c r="K27" s="92"/>
      <c r="L27" s="91"/>
      <c r="M27" s="167"/>
    </row>
    <row r="28" spans="1:13" x14ac:dyDescent="0.25">
      <c r="A28" s="99" t="s">
        <v>51</v>
      </c>
      <c r="B28" s="87" t="s">
        <v>205</v>
      </c>
      <c r="C28" s="88" t="s">
        <v>188</v>
      </c>
      <c r="D28" s="2" t="s">
        <v>189</v>
      </c>
      <c r="E28" s="165">
        <v>2</v>
      </c>
      <c r="F28" s="87" t="s">
        <v>232</v>
      </c>
      <c r="G28" s="88" t="s">
        <v>233</v>
      </c>
      <c r="H28" s="2" t="s">
        <v>234</v>
      </c>
      <c r="I28" s="165">
        <v>2</v>
      </c>
      <c r="J28" s="2" t="s">
        <v>235</v>
      </c>
      <c r="K28" s="88" t="s">
        <v>236</v>
      </c>
      <c r="L28" s="2" t="s">
        <v>198</v>
      </c>
      <c r="M28" s="165">
        <v>5</v>
      </c>
    </row>
    <row r="29" spans="1:13" x14ac:dyDescent="0.25">
      <c r="A29" s="90"/>
      <c r="B29" s="93"/>
      <c r="C29" s="92"/>
      <c r="D29" s="91"/>
      <c r="E29" s="167"/>
      <c r="F29" s="93"/>
      <c r="G29" s="92"/>
      <c r="H29" s="91"/>
      <c r="I29" s="167"/>
      <c r="J29" s="91" t="s">
        <v>237</v>
      </c>
      <c r="K29" s="92" t="s">
        <v>238</v>
      </c>
      <c r="L29" s="91" t="s">
        <v>186</v>
      </c>
      <c r="M29" s="167">
        <v>2</v>
      </c>
    </row>
    <row r="30" spans="1:13" x14ac:dyDescent="0.25">
      <c r="A30" s="85" t="s">
        <v>53</v>
      </c>
      <c r="B30" s="89" t="s">
        <v>205</v>
      </c>
      <c r="C30" s="86" t="s">
        <v>188</v>
      </c>
      <c r="D30" s="4" t="s">
        <v>189</v>
      </c>
      <c r="E30" s="47">
        <v>2</v>
      </c>
      <c r="F30" s="89" t="s">
        <v>232</v>
      </c>
      <c r="G30" s="86" t="s">
        <v>233</v>
      </c>
      <c r="H30" s="4" t="s">
        <v>234</v>
      </c>
      <c r="I30" s="166">
        <v>2</v>
      </c>
      <c r="J30" s="4" t="s">
        <v>239</v>
      </c>
      <c r="K30" s="86" t="s">
        <v>240</v>
      </c>
      <c r="L30" s="4" t="s">
        <v>210</v>
      </c>
      <c r="M30" s="166">
        <v>5</v>
      </c>
    </row>
    <row r="31" spans="1:13" x14ac:dyDescent="0.25">
      <c r="A31" s="85"/>
      <c r="B31" s="4" t="s">
        <v>241</v>
      </c>
      <c r="C31" s="86" t="s">
        <v>242</v>
      </c>
      <c r="D31" s="4" t="s">
        <v>243</v>
      </c>
      <c r="E31" s="47">
        <v>2</v>
      </c>
      <c r="F31" s="89"/>
      <c r="G31" s="86"/>
      <c r="H31" s="4"/>
      <c r="I31" s="166"/>
      <c r="J31" s="4" t="s">
        <v>196</v>
      </c>
      <c r="K31" s="86" t="s">
        <v>197</v>
      </c>
      <c r="L31" s="4" t="s">
        <v>198</v>
      </c>
      <c r="M31" s="166">
        <v>3</v>
      </c>
    </row>
    <row r="32" spans="1:13" x14ac:dyDescent="0.25">
      <c r="A32" s="90"/>
      <c r="B32" s="89" t="s">
        <v>237</v>
      </c>
      <c r="C32" s="86" t="s">
        <v>238</v>
      </c>
      <c r="D32" s="4" t="s">
        <v>186</v>
      </c>
      <c r="E32" s="47">
        <v>2</v>
      </c>
      <c r="F32" s="93"/>
      <c r="G32" s="92"/>
      <c r="H32" s="91"/>
      <c r="I32" s="167"/>
      <c r="J32" s="91" t="s">
        <v>244</v>
      </c>
      <c r="K32" s="92" t="s">
        <v>209</v>
      </c>
      <c r="L32" s="91" t="s">
        <v>210</v>
      </c>
      <c r="M32" s="167">
        <v>3</v>
      </c>
    </row>
    <row r="33" spans="1:13" x14ac:dyDescent="0.25">
      <c r="A33" s="87" t="s">
        <v>54</v>
      </c>
      <c r="B33" s="87" t="s">
        <v>211</v>
      </c>
      <c r="C33" s="88" t="s">
        <v>212</v>
      </c>
      <c r="D33" s="2" t="s">
        <v>213</v>
      </c>
      <c r="E33" s="165">
        <v>2</v>
      </c>
      <c r="F33" s="87" t="s">
        <v>21</v>
      </c>
      <c r="G33" s="88" t="s">
        <v>21</v>
      </c>
      <c r="H33" s="2" t="s">
        <v>21</v>
      </c>
      <c r="I33" s="165" t="s">
        <v>21</v>
      </c>
      <c r="J33" s="2" t="s">
        <v>21</v>
      </c>
      <c r="K33" s="88" t="s">
        <v>21</v>
      </c>
      <c r="L33" s="2" t="s">
        <v>21</v>
      </c>
      <c r="M33" s="165" t="s">
        <v>21</v>
      </c>
    </row>
    <row r="34" spans="1:13" x14ac:dyDescent="0.25">
      <c r="A34" s="93"/>
      <c r="B34" s="93" t="s">
        <v>214</v>
      </c>
      <c r="C34" s="92" t="s">
        <v>215</v>
      </c>
      <c r="D34" s="91" t="s">
        <v>216</v>
      </c>
      <c r="E34" s="167">
        <v>2</v>
      </c>
      <c r="F34" s="93"/>
      <c r="G34" s="92"/>
      <c r="H34" s="91"/>
      <c r="I34" s="167"/>
      <c r="J34" s="91"/>
      <c r="K34" s="92"/>
      <c r="L34" s="91"/>
      <c r="M34" s="167"/>
    </row>
    <row r="35" spans="1:13" x14ac:dyDescent="0.25">
      <c r="A35" s="87" t="s">
        <v>56</v>
      </c>
      <c r="B35" s="87" t="s">
        <v>211</v>
      </c>
      <c r="C35" s="88" t="s">
        <v>212</v>
      </c>
      <c r="D35" s="2" t="s">
        <v>213</v>
      </c>
      <c r="E35" s="165">
        <v>2</v>
      </c>
      <c r="F35" s="87" t="s">
        <v>21</v>
      </c>
      <c r="G35" s="88" t="s">
        <v>21</v>
      </c>
      <c r="H35" s="2" t="s">
        <v>21</v>
      </c>
      <c r="I35" s="165" t="s">
        <v>21</v>
      </c>
      <c r="J35" s="2" t="s">
        <v>21</v>
      </c>
      <c r="K35" s="88" t="s">
        <v>21</v>
      </c>
      <c r="L35" s="2" t="s">
        <v>21</v>
      </c>
      <c r="M35" s="165" t="s">
        <v>21</v>
      </c>
    </row>
    <row r="36" spans="1:13" x14ac:dyDescent="0.25">
      <c r="A36" s="93"/>
      <c r="B36" s="93" t="s">
        <v>214</v>
      </c>
      <c r="C36" s="92" t="s">
        <v>215</v>
      </c>
      <c r="D36" s="91" t="s">
        <v>216</v>
      </c>
      <c r="E36" s="167">
        <v>2</v>
      </c>
      <c r="F36" s="93"/>
      <c r="G36" s="92"/>
      <c r="H36" s="91"/>
      <c r="I36" s="167"/>
      <c r="J36" s="91"/>
      <c r="K36" s="92"/>
      <c r="L36" s="91"/>
      <c r="M36" s="167"/>
    </row>
    <row r="37" spans="1:13" x14ac:dyDescent="0.25">
      <c r="A37" s="99" t="s">
        <v>58</v>
      </c>
      <c r="B37" s="2" t="s">
        <v>205</v>
      </c>
      <c r="C37" s="88" t="s">
        <v>188</v>
      </c>
      <c r="D37" s="2" t="s">
        <v>189</v>
      </c>
      <c r="E37" s="163">
        <v>5</v>
      </c>
      <c r="F37" s="87" t="s">
        <v>21</v>
      </c>
      <c r="G37" s="88" t="s">
        <v>21</v>
      </c>
      <c r="H37" s="2" t="s">
        <v>21</v>
      </c>
      <c r="I37" s="165" t="s">
        <v>21</v>
      </c>
      <c r="J37" s="2" t="s">
        <v>245</v>
      </c>
      <c r="K37" s="88" t="s">
        <v>246</v>
      </c>
      <c r="L37" s="2" t="s">
        <v>198</v>
      </c>
      <c r="M37" s="165">
        <v>3</v>
      </c>
    </row>
    <row r="38" spans="1:13" x14ac:dyDescent="0.25">
      <c r="A38" s="90"/>
      <c r="B38" s="91" t="s">
        <v>247</v>
      </c>
      <c r="C38" s="92" t="s">
        <v>248</v>
      </c>
      <c r="D38" s="91" t="s">
        <v>249</v>
      </c>
      <c r="E38" s="327">
        <v>2</v>
      </c>
      <c r="F38" s="93"/>
      <c r="G38" s="92"/>
      <c r="H38" s="91"/>
      <c r="I38" s="167"/>
      <c r="J38" s="91" t="s">
        <v>184</v>
      </c>
      <c r="K38" s="92" t="s">
        <v>185</v>
      </c>
      <c r="L38" s="91" t="s">
        <v>186</v>
      </c>
      <c r="M38" s="167">
        <v>2</v>
      </c>
    </row>
    <row r="39" spans="1:13" x14ac:dyDescent="0.25">
      <c r="A39" s="99" t="s">
        <v>59</v>
      </c>
      <c r="B39" s="2" t="s">
        <v>205</v>
      </c>
      <c r="C39" s="88" t="s">
        <v>188</v>
      </c>
      <c r="D39" s="2" t="s">
        <v>189</v>
      </c>
      <c r="E39" s="163">
        <v>5</v>
      </c>
      <c r="F39" s="87" t="s">
        <v>21</v>
      </c>
      <c r="G39" s="88" t="s">
        <v>21</v>
      </c>
      <c r="H39" s="2" t="s">
        <v>21</v>
      </c>
      <c r="I39" s="165" t="s">
        <v>21</v>
      </c>
      <c r="J39" s="2" t="s">
        <v>245</v>
      </c>
      <c r="K39" s="88" t="s">
        <v>246</v>
      </c>
      <c r="L39" s="2" t="s">
        <v>198</v>
      </c>
      <c r="M39" s="165">
        <v>3</v>
      </c>
    </row>
    <row r="40" spans="1:13" x14ac:dyDescent="0.25">
      <c r="A40" s="90"/>
      <c r="B40" s="91" t="s">
        <v>247</v>
      </c>
      <c r="C40" s="92" t="s">
        <v>248</v>
      </c>
      <c r="D40" s="91" t="s">
        <v>249</v>
      </c>
      <c r="E40" s="327">
        <v>2</v>
      </c>
      <c r="F40" s="93"/>
      <c r="G40" s="92"/>
      <c r="H40" s="91"/>
      <c r="I40" s="167"/>
      <c r="J40" s="91" t="s">
        <v>184</v>
      </c>
      <c r="K40" s="92" t="s">
        <v>185</v>
      </c>
      <c r="L40" s="91" t="s">
        <v>186</v>
      </c>
      <c r="M40" s="167">
        <v>2</v>
      </c>
    </row>
    <row r="41" spans="1:13" x14ac:dyDescent="0.25">
      <c r="A41" s="94" t="s">
        <v>61</v>
      </c>
      <c r="B41" s="95" t="s">
        <v>21</v>
      </c>
      <c r="C41" s="96" t="s">
        <v>21</v>
      </c>
      <c r="D41" s="95" t="s">
        <v>21</v>
      </c>
      <c r="E41" s="328" t="s">
        <v>21</v>
      </c>
      <c r="F41" s="97" t="s">
        <v>250</v>
      </c>
      <c r="G41" s="96" t="s">
        <v>251</v>
      </c>
      <c r="H41" s="95" t="s">
        <v>252</v>
      </c>
      <c r="I41" s="329">
        <v>3</v>
      </c>
      <c r="J41" s="95" t="s">
        <v>21</v>
      </c>
      <c r="K41" s="96" t="s">
        <v>21</v>
      </c>
      <c r="L41" s="95" t="s">
        <v>21</v>
      </c>
      <c r="M41" s="329" t="s">
        <v>21</v>
      </c>
    </row>
    <row r="42" spans="1:13" x14ac:dyDescent="0.25">
      <c r="A42" s="99" t="s">
        <v>63</v>
      </c>
      <c r="B42" s="2" t="s">
        <v>220</v>
      </c>
      <c r="C42" s="88" t="s">
        <v>220</v>
      </c>
      <c r="D42" s="2" t="s">
        <v>221</v>
      </c>
      <c r="E42" s="163">
        <v>2</v>
      </c>
      <c r="F42" s="87" t="s">
        <v>250</v>
      </c>
      <c r="G42" s="88" t="s">
        <v>251</v>
      </c>
      <c r="H42" s="2" t="s">
        <v>252</v>
      </c>
      <c r="I42" s="165">
        <v>4</v>
      </c>
      <c r="J42" s="2" t="s">
        <v>21</v>
      </c>
      <c r="K42" s="88" t="s">
        <v>21</v>
      </c>
      <c r="L42" s="2" t="s">
        <v>21</v>
      </c>
      <c r="M42" s="165" t="s">
        <v>21</v>
      </c>
    </row>
    <row r="43" spans="1:13" x14ac:dyDescent="0.25">
      <c r="A43" s="90"/>
      <c r="B43" s="91" t="s">
        <v>193</v>
      </c>
      <c r="C43" s="92" t="s">
        <v>227</v>
      </c>
      <c r="D43" s="91" t="s">
        <v>195</v>
      </c>
      <c r="E43" s="327">
        <v>2</v>
      </c>
      <c r="F43" s="93"/>
      <c r="G43" s="92"/>
      <c r="H43" s="91"/>
      <c r="I43" s="167"/>
      <c r="J43" s="91"/>
      <c r="K43" s="92"/>
      <c r="L43" s="91"/>
      <c r="M43" s="167"/>
    </row>
    <row r="44" spans="1:13" x14ac:dyDescent="0.25">
      <c r="A44" s="85" t="s">
        <v>64</v>
      </c>
      <c r="B44" s="4" t="s">
        <v>205</v>
      </c>
      <c r="C44" s="86" t="s">
        <v>188</v>
      </c>
      <c r="D44" s="4" t="s">
        <v>189</v>
      </c>
      <c r="E44" s="47">
        <v>2</v>
      </c>
      <c r="F44" s="89" t="s">
        <v>21</v>
      </c>
      <c r="G44" s="86" t="s">
        <v>21</v>
      </c>
      <c r="H44" s="4" t="s">
        <v>21</v>
      </c>
      <c r="I44" s="166" t="s">
        <v>21</v>
      </c>
      <c r="J44" s="4" t="s">
        <v>21</v>
      </c>
      <c r="K44" s="86" t="s">
        <v>21</v>
      </c>
      <c r="L44" s="4" t="s">
        <v>21</v>
      </c>
      <c r="M44" s="166" t="s">
        <v>21</v>
      </c>
    </row>
    <row r="45" spans="1:13" x14ac:dyDescent="0.25">
      <c r="A45" s="85"/>
      <c r="B45" s="4" t="s">
        <v>253</v>
      </c>
      <c r="C45" s="86" t="s">
        <v>254</v>
      </c>
      <c r="D45" s="4" t="s">
        <v>255</v>
      </c>
      <c r="E45" s="47">
        <v>2</v>
      </c>
      <c r="F45" s="89"/>
      <c r="G45" s="86"/>
      <c r="H45" s="4"/>
      <c r="I45" s="166"/>
      <c r="J45" s="4"/>
      <c r="K45" s="86"/>
      <c r="L45" s="4"/>
      <c r="M45" s="166"/>
    </row>
    <row r="46" spans="1:13" x14ac:dyDescent="0.25">
      <c r="A46" s="93"/>
      <c r="B46" s="93" t="s">
        <v>256</v>
      </c>
      <c r="C46" s="92" t="s">
        <v>257</v>
      </c>
      <c r="D46" s="91" t="s">
        <v>249</v>
      </c>
      <c r="E46" s="167">
        <v>2</v>
      </c>
      <c r="F46" s="91"/>
      <c r="G46" s="92"/>
      <c r="H46" s="91"/>
      <c r="I46" s="167"/>
      <c r="J46" s="91"/>
      <c r="K46" s="92"/>
      <c r="L46" s="91"/>
      <c r="M46" s="167"/>
    </row>
    <row r="47" spans="1:13" x14ac:dyDescent="0.25">
      <c r="A47" s="94" t="s">
        <v>66</v>
      </c>
      <c r="B47" s="95" t="s">
        <v>21</v>
      </c>
      <c r="C47" s="96" t="s">
        <v>21</v>
      </c>
      <c r="D47" s="95" t="s">
        <v>21</v>
      </c>
      <c r="E47" s="328" t="s">
        <v>21</v>
      </c>
      <c r="F47" s="97" t="s">
        <v>21</v>
      </c>
      <c r="G47" s="96" t="s">
        <v>21</v>
      </c>
      <c r="H47" s="95" t="s">
        <v>21</v>
      </c>
      <c r="I47" s="329" t="s">
        <v>21</v>
      </c>
      <c r="J47" s="95" t="s">
        <v>258</v>
      </c>
      <c r="K47" s="96" t="s">
        <v>259</v>
      </c>
      <c r="L47" s="95" t="s">
        <v>210</v>
      </c>
      <c r="M47" s="329">
        <v>2</v>
      </c>
    </row>
    <row r="48" spans="1:13" x14ac:dyDescent="0.25">
      <c r="A48" s="100" t="s">
        <v>67</v>
      </c>
      <c r="B48" s="14" t="s">
        <v>228</v>
      </c>
      <c r="C48" s="101" t="s">
        <v>260</v>
      </c>
      <c r="D48" s="14" t="s">
        <v>221</v>
      </c>
      <c r="E48" s="171">
        <v>6</v>
      </c>
      <c r="F48" s="29" t="s">
        <v>21</v>
      </c>
      <c r="G48" s="101" t="s">
        <v>21</v>
      </c>
      <c r="H48" s="14" t="s">
        <v>21</v>
      </c>
      <c r="I48" s="170" t="s">
        <v>21</v>
      </c>
      <c r="J48" s="14" t="s">
        <v>261</v>
      </c>
      <c r="K48" s="101" t="s">
        <v>262</v>
      </c>
      <c r="L48" s="14" t="s">
        <v>263</v>
      </c>
      <c r="M48" s="170">
        <v>6</v>
      </c>
    </row>
    <row r="49" spans="1:13" x14ac:dyDescent="0.25">
      <c r="A49" s="100"/>
      <c r="B49" s="14" t="s">
        <v>264</v>
      </c>
      <c r="C49" s="101" t="s">
        <v>182</v>
      </c>
      <c r="D49" s="14" t="s">
        <v>183</v>
      </c>
      <c r="E49" s="171">
        <v>3</v>
      </c>
      <c r="F49" s="29"/>
      <c r="G49" s="101"/>
      <c r="H49" s="14"/>
      <c r="I49" s="170"/>
      <c r="J49" s="14" t="s">
        <v>206</v>
      </c>
      <c r="K49" s="101" t="s">
        <v>207</v>
      </c>
      <c r="L49" s="14" t="s">
        <v>198</v>
      </c>
      <c r="M49" s="170">
        <v>2</v>
      </c>
    </row>
    <row r="50" spans="1:13" x14ac:dyDescent="0.25">
      <c r="A50" s="102"/>
      <c r="B50" s="33" t="s">
        <v>199</v>
      </c>
      <c r="C50" s="103" t="s">
        <v>200</v>
      </c>
      <c r="D50" s="55" t="s">
        <v>201</v>
      </c>
      <c r="E50" s="174">
        <v>2</v>
      </c>
      <c r="F50" s="32"/>
      <c r="G50" s="103"/>
      <c r="H50" s="33"/>
      <c r="I50" s="175"/>
      <c r="J50" s="33"/>
      <c r="K50" s="103"/>
      <c r="L50" s="33"/>
      <c r="M50" s="175"/>
    </row>
    <row r="51" spans="1:13" x14ac:dyDescent="0.25">
      <c r="A51" s="100" t="s">
        <v>70</v>
      </c>
      <c r="B51" s="29" t="s">
        <v>265</v>
      </c>
      <c r="C51" s="101" t="s">
        <v>266</v>
      </c>
      <c r="D51" s="15" t="s">
        <v>221</v>
      </c>
      <c r="E51" s="171">
        <v>6</v>
      </c>
      <c r="F51" s="29" t="s">
        <v>21</v>
      </c>
      <c r="G51" s="101" t="s">
        <v>21</v>
      </c>
      <c r="H51" s="14" t="s">
        <v>21</v>
      </c>
      <c r="I51" s="170" t="s">
        <v>21</v>
      </c>
      <c r="J51" s="14" t="s">
        <v>196</v>
      </c>
      <c r="K51" s="101" t="s">
        <v>197</v>
      </c>
      <c r="L51" s="14" t="s">
        <v>198</v>
      </c>
      <c r="M51" s="170">
        <v>4</v>
      </c>
    </row>
    <row r="52" spans="1:13" x14ac:dyDescent="0.25">
      <c r="A52" s="29"/>
      <c r="B52" s="29" t="s">
        <v>205</v>
      </c>
      <c r="C52" s="101" t="s">
        <v>188</v>
      </c>
      <c r="D52" s="14" t="s">
        <v>189</v>
      </c>
      <c r="E52" s="170">
        <v>5</v>
      </c>
      <c r="F52" s="29"/>
      <c r="G52" s="101"/>
      <c r="H52" s="14"/>
      <c r="I52" s="170"/>
      <c r="J52" s="14" t="s">
        <v>261</v>
      </c>
      <c r="K52" s="101" t="s">
        <v>262</v>
      </c>
      <c r="L52" s="14" t="s">
        <v>263</v>
      </c>
      <c r="M52" s="170">
        <v>3</v>
      </c>
    </row>
    <row r="53" spans="1:13" x14ac:dyDescent="0.25">
      <c r="A53" s="32"/>
      <c r="B53" s="32" t="s">
        <v>199</v>
      </c>
      <c r="C53" s="103" t="s">
        <v>200</v>
      </c>
      <c r="D53" s="55" t="s">
        <v>201</v>
      </c>
      <c r="E53" s="175">
        <v>4</v>
      </c>
      <c r="F53" s="32"/>
      <c r="G53" s="103"/>
      <c r="H53" s="33"/>
      <c r="I53" s="175"/>
      <c r="J53" s="33"/>
      <c r="K53" s="103"/>
      <c r="L53" s="33"/>
      <c r="M53" s="175"/>
    </row>
    <row r="54" spans="1:13" x14ac:dyDescent="0.25">
      <c r="A54" s="100" t="s">
        <v>71</v>
      </c>
      <c r="B54" s="14" t="s">
        <v>205</v>
      </c>
      <c r="C54" s="101" t="s">
        <v>188</v>
      </c>
      <c r="D54" s="14" t="s">
        <v>189</v>
      </c>
      <c r="E54" s="171">
        <v>5</v>
      </c>
      <c r="F54" s="29" t="s">
        <v>202</v>
      </c>
      <c r="G54" s="101" t="s">
        <v>267</v>
      </c>
      <c r="H54" s="14" t="s">
        <v>204</v>
      </c>
      <c r="I54" s="170">
        <v>4</v>
      </c>
      <c r="J54" s="14" t="s">
        <v>184</v>
      </c>
      <c r="K54" s="101" t="s">
        <v>185</v>
      </c>
      <c r="L54" s="14" t="s">
        <v>186</v>
      </c>
      <c r="M54" s="170">
        <v>5</v>
      </c>
    </row>
    <row r="55" spans="1:13" x14ac:dyDescent="0.25">
      <c r="A55" s="100"/>
      <c r="B55" s="14" t="s">
        <v>193</v>
      </c>
      <c r="C55" s="101" t="s">
        <v>227</v>
      </c>
      <c r="D55" s="14" t="s">
        <v>195</v>
      </c>
      <c r="E55" s="171">
        <v>4</v>
      </c>
      <c r="F55" s="29"/>
      <c r="G55" s="101"/>
      <c r="H55" s="14"/>
      <c r="I55" s="170"/>
      <c r="J55" s="14"/>
      <c r="K55" s="101"/>
      <c r="L55" s="14"/>
      <c r="M55" s="170"/>
    </row>
    <row r="56" spans="1:13" x14ac:dyDescent="0.25">
      <c r="A56" s="102"/>
      <c r="B56" s="33" t="s">
        <v>247</v>
      </c>
      <c r="C56" s="103" t="s">
        <v>248</v>
      </c>
      <c r="D56" s="33" t="s">
        <v>249</v>
      </c>
      <c r="E56" s="174">
        <v>4</v>
      </c>
      <c r="F56" s="32"/>
      <c r="G56" s="103"/>
      <c r="H56" s="33"/>
      <c r="I56" s="175"/>
      <c r="J56" s="33"/>
      <c r="K56" s="103"/>
      <c r="L56" s="33"/>
      <c r="M56" s="175"/>
    </row>
    <row r="57" spans="1:13" x14ac:dyDescent="0.25">
      <c r="A57" s="100" t="s">
        <v>72</v>
      </c>
      <c r="B57" s="14" t="s">
        <v>247</v>
      </c>
      <c r="C57" s="101" t="s">
        <v>248</v>
      </c>
      <c r="D57" s="14" t="s">
        <v>249</v>
      </c>
      <c r="E57" s="171">
        <v>4</v>
      </c>
      <c r="F57" s="29" t="s">
        <v>202</v>
      </c>
      <c r="G57" s="101" t="s">
        <v>267</v>
      </c>
      <c r="H57" s="14" t="s">
        <v>204</v>
      </c>
      <c r="I57" s="170">
        <v>2</v>
      </c>
      <c r="J57" s="14" t="s">
        <v>268</v>
      </c>
      <c r="K57" s="101" t="s">
        <v>268</v>
      </c>
      <c r="L57" s="14" t="s">
        <v>268</v>
      </c>
      <c r="M57" s="170">
        <v>3</v>
      </c>
    </row>
    <row r="58" spans="1:13" x14ac:dyDescent="0.25">
      <c r="A58" s="100"/>
      <c r="B58" s="14" t="s">
        <v>269</v>
      </c>
      <c r="C58" s="101" t="s">
        <v>269</v>
      </c>
      <c r="D58" s="14" t="s">
        <v>221</v>
      </c>
      <c r="E58" s="171">
        <v>3</v>
      </c>
      <c r="F58" s="29"/>
      <c r="G58" s="101"/>
      <c r="H58" s="14"/>
      <c r="I58" s="170"/>
      <c r="J58" s="14"/>
      <c r="K58" s="101"/>
      <c r="L58" s="14"/>
      <c r="M58" s="170"/>
    </row>
    <row r="59" spans="1:13" x14ac:dyDescent="0.25">
      <c r="A59" s="100"/>
      <c r="B59" s="14" t="s">
        <v>205</v>
      </c>
      <c r="C59" s="101" t="s">
        <v>188</v>
      </c>
      <c r="D59" s="14" t="s">
        <v>189</v>
      </c>
      <c r="E59" s="171">
        <v>3</v>
      </c>
      <c r="F59" s="29"/>
      <c r="G59" s="101"/>
      <c r="H59" s="14"/>
      <c r="I59" s="170"/>
      <c r="J59" s="14"/>
      <c r="K59" s="101"/>
      <c r="L59" s="14"/>
      <c r="M59" s="170"/>
    </row>
    <row r="60" spans="1:13" x14ac:dyDescent="0.25">
      <c r="A60" s="32"/>
      <c r="B60" s="29" t="s">
        <v>193</v>
      </c>
      <c r="C60" s="101" t="s">
        <v>227</v>
      </c>
      <c r="D60" s="14" t="s">
        <v>195</v>
      </c>
      <c r="E60" s="174">
        <v>3</v>
      </c>
      <c r="F60" s="32"/>
      <c r="G60" s="103"/>
      <c r="H60" s="33"/>
      <c r="I60" s="174"/>
      <c r="J60" s="32"/>
      <c r="K60" s="103"/>
      <c r="L60" s="33"/>
      <c r="M60" s="175"/>
    </row>
    <row r="61" spans="1:13" x14ac:dyDescent="0.25">
      <c r="A61" s="29" t="s">
        <v>73</v>
      </c>
      <c r="B61" s="25" t="s">
        <v>205</v>
      </c>
      <c r="C61" s="104" t="s">
        <v>188</v>
      </c>
      <c r="D61" s="12" t="s">
        <v>189</v>
      </c>
      <c r="E61" s="171">
        <v>6</v>
      </c>
      <c r="F61" s="29" t="s">
        <v>206</v>
      </c>
      <c r="G61" s="101" t="s">
        <v>207</v>
      </c>
      <c r="H61" s="14" t="s">
        <v>198</v>
      </c>
      <c r="I61" s="170">
        <v>2</v>
      </c>
      <c r="J61" s="14" t="s">
        <v>190</v>
      </c>
      <c r="K61" s="101" t="s">
        <v>191</v>
      </c>
      <c r="L61" s="14" t="s">
        <v>210</v>
      </c>
      <c r="M61" s="170">
        <v>2</v>
      </c>
    </row>
    <row r="62" spans="1:13" x14ac:dyDescent="0.25">
      <c r="A62" s="100"/>
      <c r="B62" s="14" t="s">
        <v>270</v>
      </c>
      <c r="C62" s="101" t="s">
        <v>271</v>
      </c>
      <c r="D62" s="14" t="s">
        <v>195</v>
      </c>
      <c r="E62" s="171">
        <v>4</v>
      </c>
      <c r="F62" s="29"/>
      <c r="G62" s="101"/>
      <c r="H62" s="14"/>
      <c r="I62" s="170"/>
      <c r="J62" s="14" t="s">
        <v>272</v>
      </c>
      <c r="K62" s="101" t="s">
        <v>273</v>
      </c>
      <c r="L62" s="14" t="s">
        <v>263</v>
      </c>
      <c r="M62" s="170">
        <v>2</v>
      </c>
    </row>
    <row r="63" spans="1:13" x14ac:dyDescent="0.25">
      <c r="A63" s="102"/>
      <c r="B63" s="33" t="s">
        <v>220</v>
      </c>
      <c r="C63" s="103" t="s">
        <v>220</v>
      </c>
      <c r="D63" s="33" t="s">
        <v>221</v>
      </c>
      <c r="E63" s="174">
        <v>4</v>
      </c>
      <c r="F63" s="32"/>
      <c r="G63" s="103"/>
      <c r="H63" s="33"/>
      <c r="I63" s="175"/>
      <c r="J63" s="33"/>
      <c r="K63" s="103"/>
      <c r="L63" s="33"/>
      <c r="M63" s="175"/>
    </row>
    <row r="64" spans="1:13" x14ac:dyDescent="0.25">
      <c r="A64" s="100" t="s">
        <v>75</v>
      </c>
      <c r="B64" s="14" t="s">
        <v>205</v>
      </c>
      <c r="C64" s="101" t="s">
        <v>188</v>
      </c>
      <c r="D64" s="14" t="s">
        <v>189</v>
      </c>
      <c r="E64" s="171">
        <v>5</v>
      </c>
      <c r="F64" s="29" t="s">
        <v>21</v>
      </c>
      <c r="G64" s="101" t="s">
        <v>21</v>
      </c>
      <c r="H64" s="14" t="s">
        <v>21</v>
      </c>
      <c r="I64" s="170" t="s">
        <v>21</v>
      </c>
      <c r="J64" s="14" t="s">
        <v>190</v>
      </c>
      <c r="K64" s="101" t="s">
        <v>191</v>
      </c>
      <c r="L64" s="14" t="s">
        <v>210</v>
      </c>
      <c r="M64" s="170">
        <v>3</v>
      </c>
    </row>
    <row r="65" spans="1:13" x14ac:dyDescent="0.25">
      <c r="A65" s="100"/>
      <c r="B65" s="14" t="s">
        <v>193</v>
      </c>
      <c r="C65" s="101" t="s">
        <v>227</v>
      </c>
      <c r="D65" s="14" t="s">
        <v>195</v>
      </c>
      <c r="E65" s="171">
        <v>4</v>
      </c>
      <c r="F65" s="29"/>
      <c r="G65" s="101"/>
      <c r="H65" s="14"/>
      <c r="I65" s="170"/>
      <c r="J65" s="14" t="s">
        <v>206</v>
      </c>
      <c r="K65" s="101" t="s">
        <v>207</v>
      </c>
      <c r="L65" s="14" t="s">
        <v>198</v>
      </c>
      <c r="M65" s="170">
        <v>2</v>
      </c>
    </row>
    <row r="66" spans="1:13" x14ac:dyDescent="0.25">
      <c r="A66" s="102"/>
      <c r="B66" s="33" t="s">
        <v>181</v>
      </c>
      <c r="C66" s="103" t="s">
        <v>182</v>
      </c>
      <c r="D66" s="33" t="s">
        <v>183</v>
      </c>
      <c r="E66" s="174">
        <v>2</v>
      </c>
      <c r="F66" s="32"/>
      <c r="G66" s="103"/>
      <c r="H66" s="33"/>
      <c r="I66" s="175"/>
      <c r="J66" s="32"/>
      <c r="K66" s="103"/>
      <c r="L66" s="33"/>
      <c r="M66" s="175"/>
    </row>
    <row r="67" spans="1:13" x14ac:dyDescent="0.25">
      <c r="A67" s="105" t="s">
        <v>77</v>
      </c>
      <c r="B67" s="106" t="s">
        <v>274</v>
      </c>
      <c r="C67" s="107" t="s">
        <v>275</v>
      </c>
      <c r="D67" s="106" t="s">
        <v>276</v>
      </c>
      <c r="E67" s="330">
        <v>6</v>
      </c>
      <c r="F67" s="108" t="s">
        <v>21</v>
      </c>
      <c r="G67" s="109" t="s">
        <v>21</v>
      </c>
      <c r="H67" s="106" t="s">
        <v>21</v>
      </c>
      <c r="I67" s="331" t="s">
        <v>21</v>
      </c>
      <c r="J67" s="106" t="s">
        <v>21</v>
      </c>
      <c r="K67" s="109" t="s">
        <v>21</v>
      </c>
      <c r="L67" s="106" t="s">
        <v>21</v>
      </c>
      <c r="M67" s="331" t="s">
        <v>21</v>
      </c>
    </row>
    <row r="68" spans="1:13" x14ac:dyDescent="0.25">
      <c r="A68" s="111" t="s">
        <v>79</v>
      </c>
      <c r="B68" s="25" t="s">
        <v>205</v>
      </c>
      <c r="C68" s="104" t="s">
        <v>188</v>
      </c>
      <c r="D68" s="12" t="s">
        <v>189</v>
      </c>
      <c r="E68" s="169">
        <v>6</v>
      </c>
      <c r="F68" s="25" t="s">
        <v>21</v>
      </c>
      <c r="G68" s="104" t="s">
        <v>21</v>
      </c>
      <c r="H68" s="12" t="s">
        <v>21</v>
      </c>
      <c r="I68" s="169" t="s">
        <v>21</v>
      </c>
      <c r="J68" s="12" t="s">
        <v>21</v>
      </c>
      <c r="K68" s="104" t="s">
        <v>21</v>
      </c>
      <c r="L68" s="12" t="s">
        <v>21</v>
      </c>
      <c r="M68" s="169" t="s">
        <v>21</v>
      </c>
    </row>
    <row r="69" spans="1:13" x14ac:dyDescent="0.25">
      <c r="A69" s="102"/>
      <c r="B69" s="33" t="s">
        <v>274</v>
      </c>
      <c r="C69" s="112" t="s">
        <v>275</v>
      </c>
      <c r="D69" s="33" t="s">
        <v>276</v>
      </c>
      <c r="E69" s="175">
        <v>2</v>
      </c>
      <c r="F69" s="32"/>
      <c r="G69" s="103"/>
      <c r="H69" s="33"/>
      <c r="I69" s="175"/>
      <c r="J69" s="33"/>
      <c r="K69" s="103"/>
      <c r="L69" s="33"/>
      <c r="M69" s="175"/>
    </row>
    <row r="70" spans="1:13" x14ac:dyDescent="0.25">
      <c r="A70" s="100" t="s">
        <v>81</v>
      </c>
      <c r="B70" s="14" t="s">
        <v>265</v>
      </c>
      <c r="C70" s="101" t="s">
        <v>266</v>
      </c>
      <c r="D70" s="15" t="s">
        <v>221</v>
      </c>
      <c r="E70" s="171">
        <v>6</v>
      </c>
      <c r="F70" s="29" t="s">
        <v>184</v>
      </c>
      <c r="G70" s="101" t="s">
        <v>185</v>
      </c>
      <c r="H70" s="14" t="s">
        <v>186</v>
      </c>
      <c r="I70" s="170">
        <v>2</v>
      </c>
      <c r="J70" s="14" t="s">
        <v>21</v>
      </c>
      <c r="K70" s="101" t="s">
        <v>21</v>
      </c>
      <c r="L70" s="14" t="s">
        <v>21</v>
      </c>
      <c r="M70" s="170" t="s">
        <v>21</v>
      </c>
    </row>
    <row r="71" spans="1:13" x14ac:dyDescent="0.25">
      <c r="A71" s="100"/>
      <c r="B71" s="14" t="s">
        <v>193</v>
      </c>
      <c r="C71" s="101" t="s">
        <v>227</v>
      </c>
      <c r="D71" s="14" t="s">
        <v>195</v>
      </c>
      <c r="E71" s="171">
        <v>3</v>
      </c>
      <c r="F71" s="29" t="s">
        <v>272</v>
      </c>
      <c r="G71" s="101" t="s">
        <v>273</v>
      </c>
      <c r="H71" s="14" t="s">
        <v>263</v>
      </c>
      <c r="I71" s="170">
        <v>2</v>
      </c>
      <c r="J71" s="14"/>
      <c r="K71" s="101"/>
      <c r="L71" s="14"/>
      <c r="M71" s="170"/>
    </row>
    <row r="72" spans="1:13" x14ac:dyDescent="0.25">
      <c r="A72" s="102"/>
      <c r="B72" s="33" t="s">
        <v>181</v>
      </c>
      <c r="C72" s="112" t="s">
        <v>182</v>
      </c>
      <c r="D72" s="55" t="s">
        <v>189</v>
      </c>
      <c r="E72" s="174">
        <v>3</v>
      </c>
      <c r="F72" s="32"/>
      <c r="G72" s="103"/>
      <c r="H72" s="33"/>
      <c r="I72" s="175"/>
      <c r="J72" s="33"/>
      <c r="K72" s="103"/>
      <c r="L72" s="33"/>
      <c r="M72" s="175"/>
    </row>
    <row r="73" spans="1:13" x14ac:dyDescent="0.25">
      <c r="A73" s="100" t="s">
        <v>82</v>
      </c>
      <c r="B73" s="14" t="s">
        <v>277</v>
      </c>
      <c r="C73" s="101" t="s">
        <v>278</v>
      </c>
      <c r="D73" s="15" t="s">
        <v>221</v>
      </c>
      <c r="E73" s="171">
        <v>3</v>
      </c>
      <c r="F73" s="29" t="s">
        <v>21</v>
      </c>
      <c r="G73" s="101" t="s">
        <v>21</v>
      </c>
      <c r="H73" s="14" t="s">
        <v>21</v>
      </c>
      <c r="I73" s="170" t="s">
        <v>21</v>
      </c>
      <c r="J73" s="14" t="s">
        <v>21</v>
      </c>
      <c r="K73" s="101" t="s">
        <v>21</v>
      </c>
      <c r="L73" s="14" t="s">
        <v>21</v>
      </c>
      <c r="M73" s="170" t="s">
        <v>21</v>
      </c>
    </row>
    <row r="74" spans="1:13" x14ac:dyDescent="0.25">
      <c r="A74" s="100"/>
      <c r="B74" s="14" t="s">
        <v>269</v>
      </c>
      <c r="C74" s="101" t="s">
        <v>220</v>
      </c>
      <c r="D74" s="15" t="s">
        <v>221</v>
      </c>
      <c r="E74" s="171">
        <v>3</v>
      </c>
      <c r="F74" s="29"/>
      <c r="G74" s="101"/>
      <c r="H74" s="14"/>
      <c r="I74" s="170"/>
      <c r="J74" s="14"/>
      <c r="K74" s="101"/>
      <c r="L74" s="14"/>
      <c r="M74" s="170"/>
    </row>
    <row r="75" spans="1:13" x14ac:dyDescent="0.25">
      <c r="A75" s="102"/>
      <c r="B75" s="15" t="s">
        <v>279</v>
      </c>
      <c r="C75" s="114" t="s">
        <v>280</v>
      </c>
      <c r="D75" s="55" t="s">
        <v>201</v>
      </c>
      <c r="E75" s="171">
        <v>3</v>
      </c>
      <c r="F75" s="32"/>
      <c r="G75" s="103"/>
      <c r="H75" s="33"/>
      <c r="I75" s="175"/>
      <c r="J75" s="33"/>
      <c r="K75" s="103"/>
      <c r="L75" s="33"/>
      <c r="M75" s="175"/>
    </row>
    <row r="76" spans="1:13" x14ac:dyDescent="0.25">
      <c r="A76" s="100" t="s">
        <v>83</v>
      </c>
      <c r="B76" s="119" t="s">
        <v>279</v>
      </c>
      <c r="C76" s="113" t="s">
        <v>280</v>
      </c>
      <c r="D76" s="15" t="s">
        <v>201</v>
      </c>
      <c r="E76" s="169">
        <v>5</v>
      </c>
      <c r="F76" s="29" t="s">
        <v>21</v>
      </c>
      <c r="G76" s="101" t="s">
        <v>21</v>
      </c>
      <c r="H76" s="14" t="s">
        <v>21</v>
      </c>
      <c r="I76" s="170" t="s">
        <v>21</v>
      </c>
      <c r="J76" s="14" t="s">
        <v>21</v>
      </c>
      <c r="K76" s="101" t="s">
        <v>21</v>
      </c>
      <c r="L76" s="14" t="s">
        <v>21</v>
      </c>
      <c r="M76" s="170" t="s">
        <v>21</v>
      </c>
    </row>
    <row r="77" spans="1:13" x14ac:dyDescent="0.25">
      <c r="A77" s="100"/>
      <c r="B77" s="14" t="s">
        <v>277</v>
      </c>
      <c r="C77" s="101" t="s">
        <v>278</v>
      </c>
      <c r="D77" s="15" t="s">
        <v>221</v>
      </c>
      <c r="E77" s="170">
        <v>4</v>
      </c>
      <c r="F77" s="29"/>
      <c r="G77" s="101"/>
      <c r="H77" s="14"/>
      <c r="I77" s="170"/>
      <c r="J77" s="14"/>
      <c r="K77" s="101"/>
      <c r="L77" s="14"/>
      <c r="M77" s="170"/>
    </row>
    <row r="78" spans="1:13" x14ac:dyDescent="0.25">
      <c r="A78" s="102"/>
      <c r="B78" s="33" t="s">
        <v>269</v>
      </c>
      <c r="C78" s="103" t="s">
        <v>220</v>
      </c>
      <c r="D78" s="55" t="s">
        <v>221</v>
      </c>
      <c r="E78" s="175">
        <v>4</v>
      </c>
      <c r="F78" s="32"/>
      <c r="G78" s="103"/>
      <c r="H78" s="33"/>
      <c r="I78" s="175"/>
      <c r="J78" s="33"/>
      <c r="K78" s="103"/>
      <c r="L78" s="33"/>
      <c r="M78" s="175"/>
    </row>
    <row r="79" spans="1:13" x14ac:dyDescent="0.25">
      <c r="A79" s="111" t="s">
        <v>84</v>
      </c>
      <c r="B79" s="25" t="s">
        <v>274</v>
      </c>
      <c r="C79" s="113" t="s">
        <v>275</v>
      </c>
      <c r="D79" s="12" t="s">
        <v>276</v>
      </c>
      <c r="E79" s="168">
        <v>6</v>
      </c>
      <c r="F79" s="25" t="s">
        <v>21</v>
      </c>
      <c r="G79" s="104" t="s">
        <v>21</v>
      </c>
      <c r="H79" s="12" t="s">
        <v>21</v>
      </c>
      <c r="I79" s="169" t="s">
        <v>21</v>
      </c>
      <c r="J79" s="12" t="s">
        <v>21</v>
      </c>
      <c r="K79" s="104" t="s">
        <v>21</v>
      </c>
      <c r="L79" s="12" t="s">
        <v>21</v>
      </c>
      <c r="M79" s="169" t="s">
        <v>21</v>
      </c>
    </row>
    <row r="80" spans="1:13" x14ac:dyDescent="0.25">
      <c r="A80" s="102"/>
      <c r="B80" s="33" t="s">
        <v>211</v>
      </c>
      <c r="C80" s="112" t="s">
        <v>212</v>
      </c>
      <c r="D80" s="55" t="s">
        <v>213</v>
      </c>
      <c r="E80" s="174">
        <v>2</v>
      </c>
      <c r="F80" s="32"/>
      <c r="G80" s="103"/>
      <c r="H80" s="33"/>
      <c r="I80" s="175"/>
      <c r="J80" s="33"/>
      <c r="K80" s="103"/>
      <c r="L80" s="33"/>
      <c r="M80" s="175"/>
    </row>
    <row r="81" spans="1:13" x14ac:dyDescent="0.25">
      <c r="A81" s="100" t="s">
        <v>85</v>
      </c>
      <c r="B81" s="29" t="s">
        <v>218</v>
      </c>
      <c r="C81" s="114" t="s">
        <v>219</v>
      </c>
      <c r="D81" s="15" t="s">
        <v>183</v>
      </c>
      <c r="E81" s="170">
        <v>4</v>
      </c>
      <c r="F81" s="29" t="s">
        <v>21</v>
      </c>
      <c r="G81" s="101" t="s">
        <v>21</v>
      </c>
      <c r="H81" s="14" t="s">
        <v>21</v>
      </c>
      <c r="I81" s="170" t="s">
        <v>21</v>
      </c>
      <c r="J81" s="14" t="s">
        <v>21</v>
      </c>
      <c r="K81" s="101" t="s">
        <v>21</v>
      </c>
      <c r="L81" s="14" t="s">
        <v>21</v>
      </c>
      <c r="M81" s="170" t="s">
        <v>21</v>
      </c>
    </row>
    <row r="82" spans="1:13" x14ac:dyDescent="0.25">
      <c r="A82" s="100"/>
      <c r="B82" s="29" t="s">
        <v>181</v>
      </c>
      <c r="C82" s="114" t="s">
        <v>182</v>
      </c>
      <c r="D82" s="15" t="s">
        <v>183</v>
      </c>
      <c r="E82" s="170">
        <v>4</v>
      </c>
      <c r="F82" s="29"/>
      <c r="G82" s="101"/>
      <c r="H82" s="14"/>
      <c r="I82" s="170"/>
      <c r="J82" s="14"/>
      <c r="K82" s="101"/>
      <c r="L82" s="14"/>
      <c r="M82" s="170"/>
    </row>
    <row r="83" spans="1:13" x14ac:dyDescent="0.25">
      <c r="A83" s="102"/>
      <c r="B83" s="32" t="s">
        <v>205</v>
      </c>
      <c r="C83" s="112" t="s">
        <v>188</v>
      </c>
      <c r="D83" s="55" t="s">
        <v>189</v>
      </c>
      <c r="E83" s="175">
        <v>4</v>
      </c>
      <c r="F83" s="32"/>
      <c r="G83" s="103"/>
      <c r="H83" s="33"/>
      <c r="I83" s="175"/>
      <c r="J83" s="33"/>
      <c r="K83" s="103"/>
      <c r="L83" s="33"/>
      <c r="M83" s="175"/>
    </row>
    <row r="84" spans="1:13" x14ac:dyDescent="0.25">
      <c r="A84" s="111" t="s">
        <v>86</v>
      </c>
      <c r="B84" s="12" t="s">
        <v>205</v>
      </c>
      <c r="C84" s="104" t="s">
        <v>188</v>
      </c>
      <c r="D84" s="12" t="s">
        <v>189</v>
      </c>
      <c r="E84" s="168">
        <v>6</v>
      </c>
      <c r="F84" s="25" t="s">
        <v>281</v>
      </c>
      <c r="G84" s="104" t="s">
        <v>233</v>
      </c>
      <c r="H84" s="12" t="s">
        <v>234</v>
      </c>
      <c r="I84" s="169">
        <v>2</v>
      </c>
      <c r="J84" s="12" t="s">
        <v>208</v>
      </c>
      <c r="K84" s="104" t="s">
        <v>209</v>
      </c>
      <c r="L84" s="12" t="s">
        <v>210</v>
      </c>
      <c r="M84" s="169">
        <v>4</v>
      </c>
    </row>
    <row r="85" spans="1:13" x14ac:dyDescent="0.25">
      <c r="A85" s="102"/>
      <c r="B85" s="33" t="s">
        <v>282</v>
      </c>
      <c r="C85" s="103" t="s">
        <v>283</v>
      </c>
      <c r="D85" s="33" t="s">
        <v>284</v>
      </c>
      <c r="E85" s="174">
        <v>2</v>
      </c>
      <c r="F85" s="32" t="s">
        <v>202</v>
      </c>
      <c r="G85" s="103" t="s">
        <v>285</v>
      </c>
      <c r="H85" s="33" t="s">
        <v>204</v>
      </c>
      <c r="I85" s="175">
        <v>2</v>
      </c>
      <c r="J85" s="33"/>
      <c r="K85" s="103"/>
      <c r="L85" s="33"/>
      <c r="M85" s="175"/>
    </row>
    <row r="86" spans="1:13" x14ac:dyDescent="0.25">
      <c r="A86" s="100" t="s">
        <v>88</v>
      </c>
      <c r="B86" s="29" t="s">
        <v>205</v>
      </c>
      <c r="C86" s="101" t="s">
        <v>188</v>
      </c>
      <c r="D86" s="14" t="s">
        <v>189</v>
      </c>
      <c r="E86" s="170">
        <v>4</v>
      </c>
      <c r="F86" s="25" t="s">
        <v>245</v>
      </c>
      <c r="G86" s="104" t="s">
        <v>246</v>
      </c>
      <c r="H86" s="12" t="s">
        <v>198</v>
      </c>
      <c r="I86" s="169">
        <v>4</v>
      </c>
      <c r="J86" s="14" t="s">
        <v>286</v>
      </c>
      <c r="K86" s="101" t="s">
        <v>209</v>
      </c>
      <c r="L86" s="14" t="s">
        <v>210</v>
      </c>
      <c r="M86" s="170">
        <v>4</v>
      </c>
    </row>
    <row r="87" spans="1:13" x14ac:dyDescent="0.25">
      <c r="A87" s="29"/>
      <c r="B87" s="29" t="s">
        <v>282</v>
      </c>
      <c r="C87" s="101" t="s">
        <v>283</v>
      </c>
      <c r="D87" s="14" t="s">
        <v>284</v>
      </c>
      <c r="E87" s="171">
        <v>2</v>
      </c>
      <c r="F87" s="29" t="s">
        <v>202</v>
      </c>
      <c r="G87" s="101" t="s">
        <v>285</v>
      </c>
      <c r="H87" s="14" t="s">
        <v>204</v>
      </c>
      <c r="I87" s="170">
        <v>2</v>
      </c>
      <c r="J87" s="14" t="s">
        <v>239</v>
      </c>
      <c r="K87" s="101" t="s">
        <v>240</v>
      </c>
      <c r="L87" s="14" t="s">
        <v>210</v>
      </c>
      <c r="M87" s="170">
        <v>2</v>
      </c>
    </row>
    <row r="88" spans="1:13" x14ac:dyDescent="0.25">
      <c r="A88" s="102"/>
      <c r="B88" s="32" t="s">
        <v>220</v>
      </c>
      <c r="C88" s="103" t="s">
        <v>220</v>
      </c>
      <c r="D88" s="33" t="s">
        <v>221</v>
      </c>
      <c r="E88" s="175">
        <v>2</v>
      </c>
      <c r="F88" s="32" t="s">
        <v>281</v>
      </c>
      <c r="G88" s="103" t="s">
        <v>233</v>
      </c>
      <c r="H88" s="33" t="s">
        <v>234</v>
      </c>
      <c r="I88" s="175">
        <v>2</v>
      </c>
      <c r="J88" s="33"/>
      <c r="K88" s="103"/>
      <c r="L88" s="33"/>
      <c r="M88" s="175"/>
    </row>
    <row r="89" spans="1:13" x14ac:dyDescent="0.25">
      <c r="A89" s="111" t="s">
        <v>90</v>
      </c>
      <c r="B89" s="25" t="s">
        <v>205</v>
      </c>
      <c r="C89" s="104" t="s">
        <v>188</v>
      </c>
      <c r="D89" s="12" t="s">
        <v>189</v>
      </c>
      <c r="E89" s="168">
        <v>5</v>
      </c>
      <c r="F89" s="29" t="s">
        <v>21</v>
      </c>
      <c r="G89" s="101" t="s">
        <v>21</v>
      </c>
      <c r="H89" s="14" t="s">
        <v>21</v>
      </c>
      <c r="I89" s="170" t="s">
        <v>21</v>
      </c>
      <c r="J89" s="12" t="s">
        <v>21</v>
      </c>
      <c r="K89" s="104" t="s">
        <v>21</v>
      </c>
      <c r="L89" s="12" t="s">
        <v>21</v>
      </c>
      <c r="M89" s="169" t="s">
        <v>21</v>
      </c>
    </row>
    <row r="90" spans="1:13" x14ac:dyDescent="0.25">
      <c r="A90" s="100"/>
      <c r="B90" s="14" t="s">
        <v>228</v>
      </c>
      <c r="C90" s="101" t="s">
        <v>260</v>
      </c>
      <c r="D90" s="14" t="s">
        <v>221</v>
      </c>
      <c r="E90" s="171">
        <v>5</v>
      </c>
      <c r="F90" s="29"/>
      <c r="G90" s="101"/>
      <c r="H90" s="14"/>
      <c r="I90" s="170"/>
      <c r="J90" s="14"/>
      <c r="K90" s="101"/>
      <c r="L90" s="14"/>
      <c r="M90" s="170"/>
    </row>
    <row r="91" spans="1:13" x14ac:dyDescent="0.25">
      <c r="A91" s="102"/>
      <c r="B91" s="14" t="s">
        <v>193</v>
      </c>
      <c r="C91" s="101" t="s">
        <v>227</v>
      </c>
      <c r="D91" s="14" t="s">
        <v>195</v>
      </c>
      <c r="E91" s="171">
        <v>2</v>
      </c>
      <c r="F91" s="32"/>
      <c r="G91" s="103"/>
      <c r="H91" s="33"/>
      <c r="I91" s="175"/>
      <c r="J91" s="33"/>
      <c r="K91" s="103"/>
      <c r="L91" s="33"/>
      <c r="M91" s="175"/>
    </row>
    <row r="92" spans="1:13" x14ac:dyDescent="0.25">
      <c r="A92" s="25" t="s">
        <v>92</v>
      </c>
      <c r="B92" s="25" t="s">
        <v>228</v>
      </c>
      <c r="C92" s="104" t="s">
        <v>260</v>
      </c>
      <c r="D92" s="12" t="s">
        <v>221</v>
      </c>
      <c r="E92" s="169">
        <v>6</v>
      </c>
      <c r="F92" s="12" t="s">
        <v>21</v>
      </c>
      <c r="G92" s="104" t="s">
        <v>21</v>
      </c>
      <c r="H92" s="12" t="s">
        <v>21</v>
      </c>
      <c r="I92" s="169" t="s">
        <v>21</v>
      </c>
      <c r="J92" s="12" t="s">
        <v>206</v>
      </c>
      <c r="K92" s="104" t="s">
        <v>207</v>
      </c>
      <c r="L92" s="12" t="s">
        <v>198</v>
      </c>
      <c r="M92" s="169">
        <v>2</v>
      </c>
    </row>
    <row r="93" spans="1:13" x14ac:dyDescent="0.25">
      <c r="A93" s="32"/>
      <c r="B93" s="32" t="s">
        <v>205</v>
      </c>
      <c r="C93" s="103" t="s">
        <v>188</v>
      </c>
      <c r="D93" s="33" t="s">
        <v>189</v>
      </c>
      <c r="E93" s="175">
        <v>4</v>
      </c>
      <c r="F93" s="33"/>
      <c r="G93" s="103"/>
      <c r="H93" s="33"/>
      <c r="I93" s="175"/>
      <c r="J93" s="33"/>
      <c r="K93" s="103"/>
      <c r="L93" s="33"/>
      <c r="M93" s="175"/>
    </row>
    <row r="94" spans="1:13" x14ac:dyDescent="0.25">
      <c r="A94" s="25" t="s">
        <v>94</v>
      </c>
      <c r="B94" s="25" t="s">
        <v>205</v>
      </c>
      <c r="C94" s="104" t="s">
        <v>188</v>
      </c>
      <c r="D94" s="12" t="s">
        <v>189</v>
      </c>
      <c r="E94" s="169">
        <v>6</v>
      </c>
      <c r="F94" s="12" t="s">
        <v>21</v>
      </c>
      <c r="G94" s="104" t="s">
        <v>21</v>
      </c>
      <c r="H94" s="12" t="s">
        <v>21</v>
      </c>
      <c r="I94" s="168" t="s">
        <v>21</v>
      </c>
      <c r="J94" s="25" t="s">
        <v>245</v>
      </c>
      <c r="K94" s="104" t="s">
        <v>246</v>
      </c>
      <c r="L94" s="12" t="s">
        <v>198</v>
      </c>
      <c r="M94" s="169">
        <v>3</v>
      </c>
    </row>
    <row r="95" spans="1:13" x14ac:dyDescent="0.25">
      <c r="A95" s="32"/>
      <c r="B95" s="32" t="s">
        <v>181</v>
      </c>
      <c r="C95" s="103" t="s">
        <v>182</v>
      </c>
      <c r="D95" s="33" t="s">
        <v>183</v>
      </c>
      <c r="E95" s="175">
        <v>2</v>
      </c>
      <c r="F95" s="33"/>
      <c r="G95" s="103"/>
      <c r="H95" s="33"/>
      <c r="I95" s="174"/>
      <c r="J95" s="32" t="s">
        <v>184</v>
      </c>
      <c r="K95" s="103" t="s">
        <v>185</v>
      </c>
      <c r="L95" s="33" t="s">
        <v>186</v>
      </c>
      <c r="M95" s="175">
        <v>2</v>
      </c>
    </row>
    <row r="96" spans="1:13" x14ac:dyDescent="0.25">
      <c r="A96" s="100" t="s">
        <v>96</v>
      </c>
      <c r="B96" s="29" t="s">
        <v>205</v>
      </c>
      <c r="C96" s="101" t="s">
        <v>188</v>
      </c>
      <c r="D96" s="14" t="s">
        <v>189</v>
      </c>
      <c r="E96" s="171">
        <v>4</v>
      </c>
      <c r="F96" s="29" t="s">
        <v>21</v>
      </c>
      <c r="G96" s="101" t="s">
        <v>21</v>
      </c>
      <c r="H96" s="14" t="s">
        <v>21</v>
      </c>
      <c r="I96" s="171" t="s">
        <v>21</v>
      </c>
      <c r="J96" s="29" t="s">
        <v>184</v>
      </c>
      <c r="K96" s="101" t="s">
        <v>185</v>
      </c>
      <c r="L96" s="14" t="s">
        <v>186</v>
      </c>
      <c r="M96" s="170">
        <v>5</v>
      </c>
    </row>
    <row r="97" spans="1:13" x14ac:dyDescent="0.25">
      <c r="A97" s="100"/>
      <c r="B97" s="14" t="s">
        <v>232</v>
      </c>
      <c r="C97" s="101" t="s">
        <v>233</v>
      </c>
      <c r="D97" s="14" t="s">
        <v>234</v>
      </c>
      <c r="E97" s="171">
        <v>2</v>
      </c>
      <c r="F97" s="29"/>
      <c r="G97" s="101"/>
      <c r="H97" s="14"/>
      <c r="I97" s="170"/>
      <c r="J97" s="14" t="s">
        <v>245</v>
      </c>
      <c r="K97" s="101" t="s">
        <v>246</v>
      </c>
      <c r="L97" s="14" t="s">
        <v>198</v>
      </c>
      <c r="M97" s="170">
        <v>4</v>
      </c>
    </row>
    <row r="98" spans="1:13" x14ac:dyDescent="0.25">
      <c r="A98" s="102"/>
      <c r="B98" s="32" t="s">
        <v>282</v>
      </c>
      <c r="C98" s="103" t="s">
        <v>283</v>
      </c>
      <c r="D98" s="33" t="s">
        <v>284</v>
      </c>
      <c r="E98" s="174">
        <v>2</v>
      </c>
      <c r="F98" s="32"/>
      <c r="G98" s="103"/>
      <c r="H98" s="33"/>
      <c r="I98" s="175"/>
      <c r="J98" s="33"/>
      <c r="K98" s="103"/>
      <c r="L98" s="33"/>
      <c r="M98" s="175"/>
    </row>
    <row r="99" spans="1:13" x14ac:dyDescent="0.25">
      <c r="A99" s="100" t="s">
        <v>98</v>
      </c>
      <c r="B99" s="14" t="s">
        <v>287</v>
      </c>
      <c r="C99" s="101" t="s">
        <v>288</v>
      </c>
      <c r="D99" s="14" t="s">
        <v>221</v>
      </c>
      <c r="E99" s="171">
        <v>5</v>
      </c>
      <c r="F99" s="29" t="s">
        <v>289</v>
      </c>
      <c r="G99" s="101" t="s">
        <v>290</v>
      </c>
      <c r="H99" s="14" t="s">
        <v>291</v>
      </c>
      <c r="I99" s="170">
        <v>2</v>
      </c>
      <c r="J99" s="14" t="s">
        <v>292</v>
      </c>
      <c r="K99" s="101" t="s">
        <v>293</v>
      </c>
      <c r="L99" s="14" t="s">
        <v>294</v>
      </c>
      <c r="M99" s="170">
        <v>2</v>
      </c>
    </row>
    <row r="100" spans="1:13" x14ac:dyDescent="0.25">
      <c r="A100" s="100"/>
      <c r="B100" s="14" t="s">
        <v>193</v>
      </c>
      <c r="C100" s="101" t="s">
        <v>227</v>
      </c>
      <c r="D100" s="14" t="s">
        <v>195</v>
      </c>
      <c r="E100" s="171">
        <v>3</v>
      </c>
      <c r="F100" s="29"/>
      <c r="G100" s="101"/>
      <c r="H100" s="14"/>
      <c r="I100" s="170"/>
      <c r="J100" s="14"/>
      <c r="K100" s="101"/>
      <c r="L100" s="14"/>
      <c r="M100" s="170"/>
    </row>
    <row r="101" spans="1:13" x14ac:dyDescent="0.25">
      <c r="A101" s="102"/>
      <c r="B101" s="33" t="s">
        <v>220</v>
      </c>
      <c r="C101" s="103" t="s">
        <v>220</v>
      </c>
      <c r="D101" s="33" t="s">
        <v>221</v>
      </c>
      <c r="E101" s="174">
        <v>2</v>
      </c>
      <c r="F101" s="32"/>
      <c r="G101" s="103"/>
      <c r="H101" s="33"/>
      <c r="I101" s="175"/>
      <c r="J101" s="33"/>
      <c r="K101" s="103"/>
      <c r="L101" s="33"/>
      <c r="M101" s="175"/>
    </row>
    <row r="102" spans="1:13" x14ac:dyDescent="0.25">
      <c r="A102" s="100" t="s">
        <v>99</v>
      </c>
      <c r="B102" s="14" t="s">
        <v>287</v>
      </c>
      <c r="C102" s="101" t="s">
        <v>288</v>
      </c>
      <c r="D102" s="14" t="s">
        <v>221</v>
      </c>
      <c r="E102" s="171">
        <v>4</v>
      </c>
      <c r="F102" s="29" t="s">
        <v>21</v>
      </c>
      <c r="G102" s="101" t="s">
        <v>21</v>
      </c>
      <c r="H102" s="14" t="s">
        <v>21</v>
      </c>
      <c r="I102" s="170" t="s">
        <v>21</v>
      </c>
      <c r="J102" s="14" t="s">
        <v>295</v>
      </c>
      <c r="K102" s="101" t="s">
        <v>296</v>
      </c>
      <c r="L102" s="14" t="s">
        <v>297</v>
      </c>
      <c r="M102" s="170">
        <v>3</v>
      </c>
    </row>
    <row r="103" spans="1:13" x14ac:dyDescent="0.25">
      <c r="A103" s="100"/>
      <c r="B103" s="29" t="s">
        <v>220</v>
      </c>
      <c r="C103" s="101" t="s">
        <v>220</v>
      </c>
      <c r="D103" s="14" t="s">
        <v>221</v>
      </c>
      <c r="E103" s="171">
        <v>2</v>
      </c>
      <c r="F103" s="29"/>
      <c r="G103" s="101"/>
      <c r="H103" s="14"/>
      <c r="I103" s="170"/>
      <c r="J103" s="14" t="s">
        <v>292</v>
      </c>
      <c r="K103" s="101" t="s">
        <v>293</v>
      </c>
      <c r="L103" s="14" t="s">
        <v>294</v>
      </c>
      <c r="M103" s="170">
        <v>2</v>
      </c>
    </row>
    <row r="104" spans="1:13" x14ac:dyDescent="0.25">
      <c r="A104" s="102"/>
      <c r="B104" s="32" t="s">
        <v>270</v>
      </c>
      <c r="C104" s="103" t="s">
        <v>271</v>
      </c>
      <c r="D104" s="33" t="s">
        <v>195</v>
      </c>
      <c r="E104" s="174">
        <v>2</v>
      </c>
      <c r="F104" s="32"/>
      <c r="G104" s="103"/>
      <c r="H104" s="33"/>
      <c r="I104" s="175"/>
      <c r="J104" s="33"/>
      <c r="K104" s="103"/>
      <c r="L104" s="33"/>
      <c r="M104" s="175"/>
    </row>
    <row r="105" spans="1:13" x14ac:dyDescent="0.25">
      <c r="A105" s="100" t="s">
        <v>100</v>
      </c>
      <c r="B105" s="14" t="s">
        <v>220</v>
      </c>
      <c r="C105" s="101" t="s">
        <v>220</v>
      </c>
      <c r="D105" s="14" t="s">
        <v>221</v>
      </c>
      <c r="E105" s="171">
        <v>6</v>
      </c>
      <c r="F105" s="29" t="s">
        <v>21</v>
      </c>
      <c r="G105" s="101" t="s">
        <v>21</v>
      </c>
      <c r="H105" s="14" t="s">
        <v>21</v>
      </c>
      <c r="I105" s="170" t="s">
        <v>21</v>
      </c>
      <c r="J105" s="14" t="s">
        <v>258</v>
      </c>
      <c r="K105" s="101" t="s">
        <v>259</v>
      </c>
      <c r="L105" s="14" t="s">
        <v>210</v>
      </c>
      <c r="M105" s="170">
        <v>2</v>
      </c>
    </row>
    <row r="106" spans="1:13" x14ac:dyDescent="0.25">
      <c r="A106" s="100"/>
      <c r="B106" s="14" t="s">
        <v>298</v>
      </c>
      <c r="C106" s="101" t="s">
        <v>299</v>
      </c>
      <c r="D106" s="14" t="s">
        <v>300</v>
      </c>
      <c r="E106" s="171">
        <v>5</v>
      </c>
      <c r="F106" s="29"/>
      <c r="G106" s="101"/>
      <c r="H106" s="14"/>
      <c r="I106" s="170"/>
      <c r="J106" s="14"/>
      <c r="K106" s="101"/>
      <c r="L106" s="14"/>
      <c r="M106" s="170"/>
    </row>
    <row r="107" spans="1:13" x14ac:dyDescent="0.25">
      <c r="A107" s="102"/>
      <c r="B107" s="33" t="s">
        <v>218</v>
      </c>
      <c r="C107" s="103" t="s">
        <v>219</v>
      </c>
      <c r="D107" s="33" t="s">
        <v>183</v>
      </c>
      <c r="E107" s="174">
        <v>4</v>
      </c>
      <c r="F107" s="32"/>
      <c r="G107" s="103"/>
      <c r="H107" s="33"/>
      <c r="I107" s="175"/>
      <c r="J107" s="33"/>
      <c r="K107" s="103"/>
      <c r="L107" s="33"/>
      <c r="M107" s="175"/>
    </row>
    <row r="108" spans="1:13" x14ac:dyDescent="0.25">
      <c r="A108" s="111" t="s">
        <v>101</v>
      </c>
      <c r="B108" s="12" t="s">
        <v>220</v>
      </c>
      <c r="C108" s="104" t="s">
        <v>220</v>
      </c>
      <c r="D108" s="12" t="s">
        <v>221</v>
      </c>
      <c r="E108" s="168">
        <v>6</v>
      </c>
      <c r="F108" s="25" t="s">
        <v>21</v>
      </c>
      <c r="G108" s="104" t="s">
        <v>21</v>
      </c>
      <c r="H108" s="12" t="s">
        <v>21</v>
      </c>
      <c r="I108" s="169" t="s">
        <v>21</v>
      </c>
      <c r="J108" s="12" t="s">
        <v>258</v>
      </c>
      <c r="K108" s="104" t="s">
        <v>259</v>
      </c>
      <c r="L108" s="12" t="s">
        <v>210</v>
      </c>
      <c r="M108" s="169">
        <v>3</v>
      </c>
    </row>
    <row r="109" spans="1:13" x14ac:dyDescent="0.25">
      <c r="A109" s="102"/>
      <c r="B109" s="32" t="s">
        <v>298</v>
      </c>
      <c r="C109" s="103" t="s">
        <v>299</v>
      </c>
      <c r="D109" s="33" t="s">
        <v>300</v>
      </c>
      <c r="E109" s="174">
        <v>3</v>
      </c>
      <c r="F109" s="32"/>
      <c r="G109" s="103"/>
      <c r="H109" s="33"/>
      <c r="I109" s="175"/>
      <c r="J109" s="33"/>
      <c r="K109" s="103"/>
      <c r="L109" s="33"/>
      <c r="M109" s="175"/>
    </row>
    <row r="110" spans="1:13" x14ac:dyDescent="0.25">
      <c r="A110" s="62" t="s">
        <v>301</v>
      </c>
    </row>
    <row r="135" spans="6:8" customFormat="1" x14ac:dyDescent="0.25">
      <c r="F135" s="116"/>
      <c r="G135" s="116"/>
      <c r="H135" s="116"/>
    </row>
    <row r="136" spans="6:8" customFormat="1" x14ac:dyDescent="0.25">
      <c r="F136" s="62"/>
      <c r="G136" s="117"/>
      <c r="H136" s="62"/>
    </row>
    <row r="137" spans="6:8" customFormat="1" x14ac:dyDescent="0.25">
      <c r="F137" s="62"/>
      <c r="G137" s="117"/>
      <c r="H137" s="62"/>
    </row>
    <row r="138" spans="6:8" customFormat="1" x14ac:dyDescent="0.25">
      <c r="F138" s="62"/>
      <c r="G138" s="117"/>
      <c r="H138" s="62"/>
    </row>
    <row r="139" spans="6:8" customFormat="1" x14ac:dyDescent="0.25">
      <c r="F139" s="62"/>
      <c r="G139" s="117"/>
      <c r="H139" s="62"/>
    </row>
    <row r="140" spans="6:8" customFormat="1" x14ac:dyDescent="0.25">
      <c r="F140" s="62"/>
      <c r="G140" s="117"/>
      <c r="H140" s="62"/>
    </row>
    <row r="141" spans="6:8" customFormat="1" x14ac:dyDescent="0.25">
      <c r="F141" s="62"/>
      <c r="G141" s="117"/>
      <c r="H141" s="62"/>
    </row>
    <row r="142" spans="6:8" customFormat="1" x14ac:dyDescent="0.25">
      <c r="F142" s="62"/>
      <c r="G142" s="117"/>
      <c r="H142" s="62"/>
    </row>
    <row r="143" spans="6:8" customFormat="1" x14ac:dyDescent="0.25">
      <c r="F143" s="62"/>
      <c r="G143" s="117"/>
      <c r="H143" s="62"/>
    </row>
    <row r="144" spans="6:8" customFormat="1" x14ac:dyDescent="0.25">
      <c r="F144" s="62"/>
      <c r="G144" s="117"/>
      <c r="H144" s="62"/>
    </row>
    <row r="145" spans="6:8" customFormat="1" x14ac:dyDescent="0.25">
      <c r="F145" s="62"/>
      <c r="G145" s="117"/>
      <c r="H145" s="62"/>
    </row>
    <row r="146" spans="6:8" customFormat="1" x14ac:dyDescent="0.25">
      <c r="F146" s="62"/>
      <c r="G146" s="117"/>
      <c r="H146" s="62"/>
    </row>
    <row r="147" spans="6:8" customFormat="1" x14ac:dyDescent="0.25">
      <c r="F147" s="62"/>
      <c r="G147" s="117"/>
      <c r="H147" s="62"/>
    </row>
    <row r="148" spans="6:8" customFormat="1" x14ac:dyDescent="0.25">
      <c r="F148" s="62"/>
      <c r="G148" s="117"/>
      <c r="H148" s="62"/>
    </row>
    <row r="149" spans="6:8" customFormat="1" x14ac:dyDescent="0.25">
      <c r="F149" s="62"/>
      <c r="G149" s="117"/>
      <c r="H149" s="62"/>
    </row>
    <row r="150" spans="6:8" customFormat="1" x14ac:dyDescent="0.25">
      <c r="F150" s="62"/>
      <c r="G150" s="117"/>
      <c r="H150" s="62"/>
    </row>
    <row r="151" spans="6:8" customFormat="1" x14ac:dyDescent="0.25">
      <c r="F151" s="62"/>
      <c r="G151" s="117"/>
      <c r="H151" s="62"/>
    </row>
    <row r="152" spans="6:8" customFormat="1" x14ac:dyDescent="0.25">
      <c r="F152" s="62"/>
      <c r="G152" s="117"/>
      <c r="H152" s="61"/>
    </row>
    <row r="153" spans="6:8" customFormat="1" x14ac:dyDescent="0.25">
      <c r="F153" s="62"/>
      <c r="G153" s="117"/>
      <c r="H153" s="62"/>
    </row>
    <row r="154" spans="6:8" customFormat="1" x14ac:dyDescent="0.25">
      <c r="F154" s="62"/>
      <c r="G154" s="117"/>
      <c r="H154" s="62"/>
    </row>
    <row r="155" spans="6:8" customFormat="1" x14ac:dyDescent="0.25">
      <c r="F155" s="61"/>
      <c r="G155" s="118"/>
      <c r="H155" s="61"/>
    </row>
    <row r="156" spans="6:8" customFormat="1" x14ac:dyDescent="0.25">
      <c r="F156" s="62"/>
      <c r="G156" s="117"/>
      <c r="H156" s="62"/>
    </row>
    <row r="157" spans="6:8" customFormat="1" x14ac:dyDescent="0.25">
      <c r="F157" s="62"/>
      <c r="G157" s="117"/>
      <c r="H157" s="62"/>
    </row>
    <row r="158" spans="6:8" customFormat="1" x14ac:dyDescent="0.25">
      <c r="F158" s="62"/>
      <c r="G158" s="117"/>
      <c r="H158" s="62"/>
    </row>
    <row r="159" spans="6:8" customFormat="1" x14ac:dyDescent="0.25">
      <c r="F159" s="62"/>
      <c r="G159" s="117"/>
      <c r="H159" s="62"/>
    </row>
    <row r="160" spans="6:8" customFormat="1" x14ac:dyDescent="0.25">
      <c r="F160" s="62"/>
      <c r="G160" s="117"/>
      <c r="H160" s="61"/>
    </row>
    <row r="161" spans="6:8" customFormat="1" x14ac:dyDescent="0.25">
      <c r="F161" s="62"/>
      <c r="G161" s="117"/>
      <c r="H161" s="62"/>
    </row>
    <row r="162" spans="6:8" customFormat="1" x14ac:dyDescent="0.25">
      <c r="F162" s="62"/>
      <c r="G162" s="117"/>
      <c r="H162" s="62"/>
    </row>
    <row r="163" spans="6:8" customFormat="1" x14ac:dyDescent="0.25">
      <c r="F163" s="62"/>
      <c r="G163" s="117"/>
      <c r="H163" s="62"/>
    </row>
    <row r="164" spans="6:8" customFormat="1" x14ac:dyDescent="0.25">
      <c r="F164" s="62"/>
      <c r="G164" s="117"/>
      <c r="H164" s="62"/>
    </row>
    <row r="165" spans="6:8" customFormat="1" x14ac:dyDescent="0.25">
      <c r="F165" s="62"/>
      <c r="G165" s="118"/>
      <c r="H165" s="62"/>
    </row>
    <row r="166" spans="6:8" customFormat="1" x14ac:dyDescent="0.25">
      <c r="F166" s="62"/>
      <c r="G166" s="117"/>
      <c r="H166" s="62"/>
    </row>
    <row r="167" spans="6:8" customFormat="1" x14ac:dyDescent="0.25">
      <c r="F167" s="62"/>
      <c r="G167" s="117"/>
      <c r="H167" s="62"/>
    </row>
    <row r="168" spans="6:8" customFormat="1" x14ac:dyDescent="0.25">
      <c r="F168" s="62"/>
      <c r="G168" s="117"/>
      <c r="H168" s="62"/>
    </row>
    <row r="169" spans="6:8" customFormat="1" x14ac:dyDescent="0.25">
      <c r="F169" s="62"/>
      <c r="G169" s="117"/>
      <c r="H169" s="62"/>
    </row>
    <row r="170" spans="6:8" customFormat="1" x14ac:dyDescent="0.25">
      <c r="F170" s="62"/>
      <c r="G170" s="117"/>
      <c r="H170" s="62"/>
    </row>
    <row r="171" spans="6:8" customFormat="1" x14ac:dyDescent="0.25">
      <c r="F171" s="62"/>
      <c r="G171" s="117"/>
      <c r="H171" s="62"/>
    </row>
    <row r="172" spans="6:8" customFormat="1" x14ac:dyDescent="0.25">
      <c r="F172" s="62"/>
      <c r="G172" s="117"/>
      <c r="H172" s="61"/>
    </row>
    <row r="173" spans="6:8" customFormat="1" x14ac:dyDescent="0.25">
      <c r="F173" s="62"/>
      <c r="G173" s="117"/>
      <c r="H173" s="62"/>
    </row>
    <row r="174" spans="6:8" customFormat="1" x14ac:dyDescent="0.25">
      <c r="F174" s="62"/>
      <c r="G174" s="117"/>
      <c r="H174" s="62"/>
    </row>
  </sheetData>
  <mergeCells count="4">
    <mergeCell ref="A1:A3"/>
    <mergeCell ref="B1:E1"/>
    <mergeCell ref="F1:I1"/>
    <mergeCell ref="J1:M1"/>
  </mergeCell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47"/>
  <sheetViews>
    <sheetView workbookViewId="0">
      <selection activeCell="I6" sqref="I6"/>
    </sheetView>
  </sheetViews>
  <sheetFormatPr baseColWidth="10" defaultRowHeight="15" x14ac:dyDescent="0.25"/>
  <cols>
    <col min="1" max="1" width="8.140625" bestFit="1" customWidth="1"/>
    <col min="2" max="2" width="6.85546875" bestFit="1" customWidth="1"/>
    <col min="3" max="3" width="7.42578125" bestFit="1" customWidth="1"/>
    <col min="4" max="4" width="8.140625" bestFit="1" customWidth="1"/>
    <col min="5" max="5" width="8.7109375" bestFit="1" customWidth="1"/>
    <col min="6" max="6" width="4" bestFit="1" customWidth="1"/>
    <col min="7" max="7" width="7.42578125" bestFit="1" customWidth="1"/>
    <col min="8" max="8" width="8.140625" bestFit="1" customWidth="1"/>
    <col min="9" max="9" width="8.7109375" bestFit="1" customWidth="1"/>
    <col min="10" max="10" width="7.42578125" bestFit="1" customWidth="1"/>
    <col min="11" max="11" width="8.140625" bestFit="1" customWidth="1"/>
    <col min="12" max="12" width="8.7109375" bestFit="1" customWidth="1"/>
    <col min="13" max="13" width="7.42578125" bestFit="1" customWidth="1"/>
    <col min="14" max="14" width="8.140625" bestFit="1" customWidth="1"/>
    <col min="15" max="15" width="8.7109375" bestFit="1" customWidth="1"/>
    <col min="16" max="16" width="7.140625" bestFit="1" customWidth="1"/>
    <col min="17" max="17" width="7.85546875" bestFit="1" customWidth="1"/>
    <col min="18" max="18" width="7.140625" bestFit="1" customWidth="1"/>
    <col min="19" max="19" width="7.85546875" bestFit="1" customWidth="1"/>
    <col min="20" max="20" width="7.140625" customWidth="1"/>
    <col min="21" max="21" width="7.85546875" bestFit="1" customWidth="1"/>
    <col min="22" max="22" width="7.140625" bestFit="1" customWidth="1"/>
    <col min="23" max="23" width="7.85546875" bestFit="1" customWidth="1"/>
    <col min="24" max="24" width="7.5703125" bestFit="1" customWidth="1"/>
    <col min="25" max="25" width="7.42578125" bestFit="1" customWidth="1"/>
    <col min="26" max="26" width="8.140625" bestFit="1" customWidth="1"/>
    <col min="27" max="27" width="11.7109375" bestFit="1" customWidth="1"/>
    <col min="28" max="28" width="7.5703125" bestFit="1" customWidth="1"/>
    <col min="29" max="29" width="166" bestFit="1" customWidth="1"/>
  </cols>
  <sheetData>
    <row r="1" spans="1:8" x14ac:dyDescent="0.25">
      <c r="A1" s="340" t="s">
        <v>0</v>
      </c>
      <c r="B1" s="340" t="s">
        <v>1</v>
      </c>
      <c r="C1" s="340" t="s">
        <v>5</v>
      </c>
      <c r="D1" s="340"/>
      <c r="E1" s="340"/>
      <c r="F1" s="340" t="s">
        <v>9</v>
      </c>
      <c r="G1" s="340"/>
      <c r="H1" s="340"/>
    </row>
    <row r="2" spans="1:8" x14ac:dyDescent="0.25">
      <c r="A2" s="340"/>
      <c r="B2" s="340"/>
      <c r="C2" s="340" t="s">
        <v>11</v>
      </c>
      <c r="D2" s="340" t="s">
        <v>12</v>
      </c>
      <c r="E2" s="340" t="s">
        <v>13</v>
      </c>
      <c r="F2" s="340" t="s">
        <v>111</v>
      </c>
      <c r="G2" s="340" t="s">
        <v>11</v>
      </c>
      <c r="H2" s="340" t="s">
        <v>12</v>
      </c>
    </row>
    <row r="3" spans="1:8" x14ac:dyDescent="0.25">
      <c r="A3" s="340"/>
      <c r="B3" s="340"/>
      <c r="C3" s="340"/>
      <c r="D3" s="340"/>
      <c r="E3" s="340"/>
      <c r="F3" s="340"/>
      <c r="G3" s="340"/>
      <c r="H3" s="340"/>
    </row>
    <row r="4" spans="1:8" x14ac:dyDescent="0.25">
      <c r="A4" s="18" t="s">
        <v>18</v>
      </c>
      <c r="B4" s="2" t="s">
        <v>68</v>
      </c>
      <c r="C4" s="7">
        <v>5</v>
      </c>
      <c r="D4" s="7">
        <v>130</v>
      </c>
      <c r="E4" s="5">
        <v>4</v>
      </c>
      <c r="F4" s="19" t="s">
        <v>22</v>
      </c>
      <c r="G4" s="2">
        <v>4</v>
      </c>
      <c r="H4" s="3">
        <v>200</v>
      </c>
    </row>
    <row r="5" spans="1:8" x14ac:dyDescent="0.25">
      <c r="A5" s="20" t="s">
        <v>23</v>
      </c>
      <c r="B5" s="4" t="s">
        <v>68</v>
      </c>
      <c r="C5" s="7">
        <v>5</v>
      </c>
      <c r="D5" s="7">
        <v>165</v>
      </c>
      <c r="E5" s="5">
        <v>6</v>
      </c>
      <c r="F5" s="21" t="s">
        <v>22</v>
      </c>
      <c r="G5" s="4">
        <v>4</v>
      </c>
      <c r="H5" s="5">
        <v>115</v>
      </c>
    </row>
    <row r="6" spans="1:8" x14ac:dyDescent="0.25">
      <c r="A6" s="20" t="s">
        <v>24</v>
      </c>
      <c r="B6" s="4" t="s">
        <v>68</v>
      </c>
      <c r="C6" s="7">
        <v>1</v>
      </c>
      <c r="D6" s="7">
        <v>0</v>
      </c>
      <c r="E6" s="5">
        <v>0</v>
      </c>
      <c r="F6" s="21" t="s">
        <v>26</v>
      </c>
      <c r="G6" s="4">
        <v>6</v>
      </c>
      <c r="H6" s="5">
        <v>400</v>
      </c>
    </row>
    <row r="7" spans="1:8" x14ac:dyDescent="0.25">
      <c r="A7" s="20" t="s">
        <v>28</v>
      </c>
      <c r="B7" s="4" t="s">
        <v>68</v>
      </c>
      <c r="C7" s="7">
        <v>1</v>
      </c>
      <c r="D7" s="7">
        <v>0</v>
      </c>
      <c r="E7" s="5">
        <v>0</v>
      </c>
      <c r="F7" s="21" t="s">
        <v>26</v>
      </c>
      <c r="G7" s="4">
        <v>6</v>
      </c>
      <c r="H7" s="5">
        <v>390</v>
      </c>
    </row>
    <row r="8" spans="1:8" x14ac:dyDescent="0.25">
      <c r="A8" s="20" t="s">
        <v>30</v>
      </c>
      <c r="B8" s="4" t="s">
        <v>31</v>
      </c>
      <c r="C8" s="7">
        <v>2</v>
      </c>
      <c r="D8" s="7">
        <v>136</v>
      </c>
      <c r="E8" s="5">
        <v>3</v>
      </c>
      <c r="F8" s="21" t="s">
        <v>22</v>
      </c>
      <c r="G8" s="4">
        <v>6</v>
      </c>
      <c r="H8" s="5">
        <v>290</v>
      </c>
    </row>
    <row r="9" spans="1:8" x14ac:dyDescent="0.25">
      <c r="A9" s="20" t="s">
        <v>33</v>
      </c>
      <c r="B9" s="4" t="s">
        <v>31</v>
      </c>
      <c r="C9" s="7">
        <v>5</v>
      </c>
      <c r="D9" s="7">
        <v>66</v>
      </c>
      <c r="E9" s="5">
        <v>1</v>
      </c>
      <c r="F9" s="21" t="s">
        <v>22</v>
      </c>
      <c r="G9" s="4">
        <v>4</v>
      </c>
      <c r="H9" s="5">
        <v>280</v>
      </c>
    </row>
    <row r="10" spans="1:8" x14ac:dyDescent="0.25">
      <c r="A10" s="20" t="s">
        <v>35</v>
      </c>
      <c r="B10" s="4" t="s">
        <v>36</v>
      </c>
      <c r="C10" s="7">
        <v>1</v>
      </c>
      <c r="D10" s="7">
        <v>0</v>
      </c>
      <c r="E10" s="5">
        <v>0</v>
      </c>
      <c r="F10" s="21" t="s">
        <v>22</v>
      </c>
      <c r="G10" s="4">
        <v>6</v>
      </c>
      <c r="H10" s="5">
        <v>260</v>
      </c>
    </row>
    <row r="11" spans="1:8" x14ac:dyDescent="0.25">
      <c r="A11" s="20" t="s">
        <v>39</v>
      </c>
      <c r="B11" s="4" t="s">
        <v>36</v>
      </c>
      <c r="C11" s="7">
        <v>1</v>
      </c>
      <c r="D11" s="7">
        <v>0</v>
      </c>
      <c r="E11" s="5">
        <v>0</v>
      </c>
      <c r="F11" s="21" t="s">
        <v>22</v>
      </c>
      <c r="G11" s="4">
        <v>6</v>
      </c>
      <c r="H11" s="5">
        <v>260</v>
      </c>
    </row>
    <row r="12" spans="1:8" x14ac:dyDescent="0.25">
      <c r="A12" s="20" t="s">
        <v>41</v>
      </c>
      <c r="B12" s="4" t="s">
        <v>31</v>
      </c>
      <c r="C12" s="7">
        <v>2</v>
      </c>
      <c r="D12" s="7">
        <v>67</v>
      </c>
      <c r="E12" s="5">
        <v>4</v>
      </c>
      <c r="F12" s="21" t="s">
        <v>22</v>
      </c>
      <c r="G12" s="4">
        <v>6</v>
      </c>
      <c r="H12" s="5">
        <v>310</v>
      </c>
    </row>
    <row r="13" spans="1:8" x14ac:dyDescent="0.25">
      <c r="A13" s="20" t="s">
        <v>48</v>
      </c>
      <c r="B13" s="4" t="s">
        <v>36</v>
      </c>
      <c r="C13" s="7">
        <v>1</v>
      </c>
      <c r="D13" s="7">
        <v>0</v>
      </c>
      <c r="E13" s="5">
        <v>0</v>
      </c>
      <c r="F13" s="21" t="s">
        <v>22</v>
      </c>
      <c r="G13" s="4">
        <v>6</v>
      </c>
      <c r="H13" s="5">
        <v>270</v>
      </c>
    </row>
    <row r="14" spans="1:8" x14ac:dyDescent="0.25">
      <c r="A14" s="20" t="s">
        <v>49</v>
      </c>
      <c r="B14" s="4" t="s">
        <v>36</v>
      </c>
      <c r="C14" s="7">
        <v>2</v>
      </c>
      <c r="D14" s="7">
        <v>160</v>
      </c>
      <c r="E14" s="5">
        <v>1</v>
      </c>
      <c r="F14" s="21" t="s">
        <v>22</v>
      </c>
      <c r="G14" s="4">
        <v>6</v>
      </c>
      <c r="H14" s="5">
        <v>270</v>
      </c>
    </row>
    <row r="15" spans="1:8" x14ac:dyDescent="0.25">
      <c r="A15" s="20" t="s">
        <v>51</v>
      </c>
      <c r="B15" s="4" t="s">
        <v>68</v>
      </c>
      <c r="C15" s="7">
        <v>2</v>
      </c>
      <c r="D15" s="7">
        <v>55</v>
      </c>
      <c r="E15" s="5">
        <v>2</v>
      </c>
      <c r="F15" s="21" t="s">
        <v>52</v>
      </c>
      <c r="G15" s="4">
        <v>5</v>
      </c>
      <c r="H15" s="5">
        <v>250</v>
      </c>
    </row>
    <row r="16" spans="1:8" x14ac:dyDescent="0.25">
      <c r="A16" s="20" t="s">
        <v>53</v>
      </c>
      <c r="B16" s="4" t="s">
        <v>68</v>
      </c>
      <c r="C16" s="7">
        <v>2</v>
      </c>
      <c r="D16" s="7">
        <v>45</v>
      </c>
      <c r="E16" s="5">
        <v>3</v>
      </c>
      <c r="F16" s="21" t="s">
        <v>52</v>
      </c>
      <c r="G16" s="4">
        <v>4</v>
      </c>
      <c r="H16" s="5">
        <v>180</v>
      </c>
    </row>
    <row r="17" spans="1:8" x14ac:dyDescent="0.25">
      <c r="A17" s="20" t="s">
        <v>54</v>
      </c>
      <c r="B17" s="4" t="s">
        <v>36</v>
      </c>
      <c r="C17" s="7">
        <v>1</v>
      </c>
      <c r="D17" s="7">
        <v>0</v>
      </c>
      <c r="E17" s="5">
        <v>0</v>
      </c>
      <c r="F17" s="21" t="s">
        <v>22</v>
      </c>
      <c r="G17" s="4">
        <v>6</v>
      </c>
      <c r="H17" s="5">
        <v>230</v>
      </c>
    </row>
    <row r="18" spans="1:8" x14ac:dyDescent="0.25">
      <c r="A18" s="20" t="s">
        <v>56</v>
      </c>
      <c r="B18" s="4" t="s">
        <v>36</v>
      </c>
      <c r="C18" s="7">
        <v>1</v>
      </c>
      <c r="D18" s="7">
        <v>0</v>
      </c>
      <c r="E18" s="5">
        <v>0</v>
      </c>
      <c r="F18" s="21" t="s">
        <v>22</v>
      </c>
      <c r="G18" s="4">
        <v>6</v>
      </c>
      <c r="H18" s="5">
        <v>230</v>
      </c>
    </row>
    <row r="19" spans="1:8" x14ac:dyDescent="0.25">
      <c r="A19" s="20" t="s">
        <v>58</v>
      </c>
      <c r="B19" s="4" t="s">
        <v>68</v>
      </c>
      <c r="C19" s="7">
        <v>2</v>
      </c>
      <c r="D19" s="7">
        <v>76</v>
      </c>
      <c r="E19" s="5">
        <v>2</v>
      </c>
      <c r="F19" s="21" t="s">
        <v>22</v>
      </c>
      <c r="G19" s="4">
        <v>6</v>
      </c>
      <c r="H19" s="5">
        <v>300</v>
      </c>
    </row>
    <row r="20" spans="1:8" x14ac:dyDescent="0.25">
      <c r="A20" s="20" t="s">
        <v>59</v>
      </c>
      <c r="B20" s="4" t="s">
        <v>68</v>
      </c>
      <c r="C20" s="7">
        <v>2</v>
      </c>
      <c r="D20" s="7">
        <v>137</v>
      </c>
      <c r="E20" s="5">
        <v>2</v>
      </c>
      <c r="F20" s="21" t="s">
        <v>22</v>
      </c>
      <c r="G20" s="4">
        <v>6</v>
      </c>
      <c r="H20" s="5">
        <v>300</v>
      </c>
    </row>
    <row r="21" spans="1:8" x14ac:dyDescent="0.25">
      <c r="A21" s="20" t="s">
        <v>61</v>
      </c>
      <c r="B21" s="4" t="s">
        <v>31</v>
      </c>
      <c r="C21" s="7">
        <v>1</v>
      </c>
      <c r="D21" s="7">
        <v>0</v>
      </c>
      <c r="E21" s="5">
        <v>0</v>
      </c>
      <c r="F21" s="21" t="s">
        <v>22</v>
      </c>
      <c r="G21" s="4">
        <v>6</v>
      </c>
      <c r="H21" s="5">
        <v>270</v>
      </c>
    </row>
    <row r="22" spans="1:8" x14ac:dyDescent="0.25">
      <c r="A22" s="20" t="s">
        <v>63</v>
      </c>
      <c r="B22" s="4" t="s">
        <v>31</v>
      </c>
      <c r="C22" s="7">
        <v>2</v>
      </c>
      <c r="D22" s="7">
        <v>120</v>
      </c>
      <c r="E22" s="5">
        <v>1</v>
      </c>
      <c r="F22" s="21" t="s">
        <v>22</v>
      </c>
      <c r="G22" s="4">
        <v>6</v>
      </c>
      <c r="H22" s="5">
        <v>320</v>
      </c>
    </row>
    <row r="23" spans="1:8" x14ac:dyDescent="0.25">
      <c r="A23" s="20" t="s">
        <v>64</v>
      </c>
      <c r="B23" s="4" t="s">
        <v>36</v>
      </c>
      <c r="C23" s="7">
        <v>1</v>
      </c>
      <c r="D23" s="7">
        <v>0</v>
      </c>
      <c r="E23" s="5">
        <v>0</v>
      </c>
      <c r="F23" s="21" t="s">
        <v>22</v>
      </c>
      <c r="G23" s="4">
        <v>6</v>
      </c>
      <c r="H23" s="5">
        <v>260</v>
      </c>
    </row>
    <row r="24" spans="1:8" x14ac:dyDescent="0.25">
      <c r="A24" s="22" t="s">
        <v>66</v>
      </c>
      <c r="B24" s="4" t="s">
        <v>36</v>
      </c>
      <c r="C24" s="7">
        <v>1</v>
      </c>
      <c r="D24" s="7">
        <v>0</v>
      </c>
      <c r="E24" s="5">
        <v>0</v>
      </c>
      <c r="F24" s="23" t="s">
        <v>22</v>
      </c>
      <c r="G24" s="4">
        <v>6</v>
      </c>
      <c r="H24" s="5">
        <v>245</v>
      </c>
    </row>
    <row r="25" spans="1:8" x14ac:dyDescent="0.25">
      <c r="A25" s="24" t="s">
        <v>67</v>
      </c>
      <c r="B25" s="25" t="s">
        <v>68</v>
      </c>
      <c r="C25" s="12">
        <v>6</v>
      </c>
      <c r="D25" s="12">
        <v>134</v>
      </c>
      <c r="E25" s="26">
        <v>6</v>
      </c>
      <c r="F25" s="27"/>
      <c r="G25" s="27"/>
      <c r="H25" s="28"/>
    </row>
    <row r="26" spans="1:8" x14ac:dyDescent="0.25">
      <c r="A26" s="24" t="s">
        <v>70</v>
      </c>
      <c r="B26" s="29" t="s">
        <v>68</v>
      </c>
      <c r="C26" s="14">
        <v>6</v>
      </c>
      <c r="D26" s="14">
        <v>102</v>
      </c>
      <c r="E26" s="13">
        <v>6</v>
      </c>
      <c r="F26" s="27"/>
      <c r="G26" s="27"/>
      <c r="H26" s="28"/>
    </row>
    <row r="27" spans="1:8" x14ac:dyDescent="0.25">
      <c r="A27" s="24" t="s">
        <v>71</v>
      </c>
      <c r="B27" s="29" t="s">
        <v>68</v>
      </c>
      <c r="C27" s="14">
        <v>6</v>
      </c>
      <c r="D27" s="14">
        <v>149</v>
      </c>
      <c r="E27" s="13">
        <v>3</v>
      </c>
      <c r="F27" s="27"/>
      <c r="G27" s="27"/>
      <c r="H27" s="28"/>
    </row>
    <row r="28" spans="1:8" x14ac:dyDescent="0.25">
      <c r="A28" s="24" t="s">
        <v>72</v>
      </c>
      <c r="B28" s="29" t="s">
        <v>68</v>
      </c>
      <c r="C28" s="14">
        <v>6</v>
      </c>
      <c r="D28" s="14">
        <v>174</v>
      </c>
      <c r="E28" s="13">
        <v>6</v>
      </c>
      <c r="F28" s="27"/>
      <c r="G28" s="27"/>
      <c r="H28" s="28"/>
    </row>
    <row r="29" spans="1:8" x14ac:dyDescent="0.25">
      <c r="A29" s="24" t="s">
        <v>73</v>
      </c>
      <c r="B29" s="29" t="s">
        <v>31</v>
      </c>
      <c r="C29" s="14">
        <v>6</v>
      </c>
      <c r="D29" s="14">
        <v>152</v>
      </c>
      <c r="E29" s="13">
        <v>5</v>
      </c>
      <c r="F29" s="27"/>
      <c r="G29" s="27"/>
      <c r="H29" s="28"/>
    </row>
    <row r="30" spans="1:8" x14ac:dyDescent="0.25">
      <c r="A30" s="24" t="s">
        <v>75</v>
      </c>
      <c r="B30" s="29" t="s">
        <v>31</v>
      </c>
      <c r="C30" s="14">
        <v>6</v>
      </c>
      <c r="D30" s="14">
        <v>131</v>
      </c>
      <c r="E30" s="13">
        <v>4</v>
      </c>
      <c r="F30" s="27"/>
      <c r="G30" s="27"/>
      <c r="H30" s="28"/>
    </row>
    <row r="31" spans="1:8" x14ac:dyDescent="0.25">
      <c r="A31" s="24" t="s">
        <v>77</v>
      </c>
      <c r="B31" s="29" t="s">
        <v>36</v>
      </c>
      <c r="C31" s="14">
        <v>6</v>
      </c>
      <c r="D31" s="14">
        <v>255</v>
      </c>
      <c r="E31" s="13">
        <v>3</v>
      </c>
      <c r="F31" s="27"/>
      <c r="G31" s="27"/>
      <c r="H31" s="28"/>
    </row>
    <row r="32" spans="1:8" x14ac:dyDescent="0.25">
      <c r="A32" s="24" t="s">
        <v>79</v>
      </c>
      <c r="B32" s="29" t="s">
        <v>36</v>
      </c>
      <c r="C32" s="14">
        <v>6</v>
      </c>
      <c r="D32" s="14">
        <v>115</v>
      </c>
      <c r="E32" s="13">
        <v>6</v>
      </c>
      <c r="F32" s="27"/>
      <c r="G32" s="27"/>
      <c r="H32" s="28"/>
    </row>
    <row r="33" spans="1:8" x14ac:dyDescent="0.25">
      <c r="A33" s="24" t="s">
        <v>81</v>
      </c>
      <c r="B33" s="29" t="s">
        <v>31</v>
      </c>
      <c r="C33" s="14">
        <v>6</v>
      </c>
      <c r="D33" s="14">
        <v>128</v>
      </c>
      <c r="E33" s="13">
        <v>11</v>
      </c>
      <c r="F33" s="27"/>
      <c r="G33" s="27"/>
      <c r="H33" s="28"/>
    </row>
    <row r="34" spans="1:8" x14ac:dyDescent="0.25">
      <c r="A34" s="24" t="s">
        <v>84</v>
      </c>
      <c r="B34" s="29" t="s">
        <v>36</v>
      </c>
      <c r="C34" s="14">
        <v>6</v>
      </c>
      <c r="D34" s="14">
        <v>250</v>
      </c>
      <c r="E34" s="13">
        <v>3</v>
      </c>
      <c r="F34" s="27"/>
      <c r="G34" s="27"/>
      <c r="H34" s="28"/>
    </row>
    <row r="35" spans="1:8" x14ac:dyDescent="0.25">
      <c r="A35" s="24" t="s">
        <v>85</v>
      </c>
      <c r="B35" s="29" t="s">
        <v>36</v>
      </c>
      <c r="C35" s="14">
        <v>6</v>
      </c>
      <c r="D35" s="14">
        <v>110</v>
      </c>
      <c r="E35" s="13">
        <v>4</v>
      </c>
      <c r="F35" s="27"/>
      <c r="G35" s="27"/>
      <c r="H35" s="28"/>
    </row>
    <row r="36" spans="1:8" x14ac:dyDescent="0.25">
      <c r="A36" s="30" t="s">
        <v>86</v>
      </c>
      <c r="B36" s="29" t="s">
        <v>68</v>
      </c>
      <c r="C36" s="14">
        <v>6</v>
      </c>
      <c r="D36" s="14">
        <v>155</v>
      </c>
      <c r="E36" s="13">
        <v>4</v>
      </c>
      <c r="F36" s="27"/>
      <c r="G36" s="27"/>
      <c r="H36" s="28"/>
    </row>
    <row r="37" spans="1:8" x14ac:dyDescent="0.25">
      <c r="A37" s="24" t="s">
        <v>88</v>
      </c>
      <c r="B37" s="29" t="s">
        <v>68</v>
      </c>
      <c r="C37" s="14">
        <v>5</v>
      </c>
      <c r="D37" s="14">
        <v>162</v>
      </c>
      <c r="E37" s="13">
        <v>3</v>
      </c>
      <c r="F37" s="27"/>
      <c r="G37" s="27"/>
      <c r="H37" s="28"/>
    </row>
    <row r="38" spans="1:8" x14ac:dyDescent="0.25">
      <c r="A38" s="24" t="s">
        <v>90</v>
      </c>
      <c r="B38" s="29" t="s">
        <v>36</v>
      </c>
      <c r="C38" s="14">
        <v>6</v>
      </c>
      <c r="D38" s="14">
        <v>192</v>
      </c>
      <c r="E38" s="13">
        <v>7</v>
      </c>
      <c r="F38" s="27"/>
      <c r="G38" s="27"/>
      <c r="H38" s="28"/>
    </row>
    <row r="39" spans="1:8" x14ac:dyDescent="0.25">
      <c r="A39" s="24" t="s">
        <v>92</v>
      </c>
      <c r="B39" s="29" t="s">
        <v>36</v>
      </c>
      <c r="C39" s="14">
        <v>6</v>
      </c>
      <c r="D39" s="14">
        <v>180</v>
      </c>
      <c r="E39" s="13">
        <v>8</v>
      </c>
      <c r="F39" s="27"/>
      <c r="G39" s="27"/>
      <c r="H39" s="28"/>
    </row>
    <row r="40" spans="1:8" x14ac:dyDescent="0.25">
      <c r="A40" s="24" t="s">
        <v>94</v>
      </c>
      <c r="B40" s="29" t="s">
        <v>68</v>
      </c>
      <c r="C40" s="14">
        <v>6</v>
      </c>
      <c r="D40" s="14">
        <v>128</v>
      </c>
      <c r="E40" s="13">
        <v>6</v>
      </c>
      <c r="F40" s="27"/>
      <c r="G40" s="27"/>
      <c r="H40" s="28"/>
    </row>
    <row r="41" spans="1:8" x14ac:dyDescent="0.25">
      <c r="A41" s="24" t="s">
        <v>96</v>
      </c>
      <c r="B41" s="29" t="s">
        <v>68</v>
      </c>
      <c r="C41" s="14">
        <v>4</v>
      </c>
      <c r="D41" s="14">
        <v>136</v>
      </c>
      <c r="E41" s="13">
        <v>4</v>
      </c>
      <c r="F41" s="27"/>
      <c r="G41" s="27"/>
      <c r="H41" s="28"/>
    </row>
    <row r="42" spans="1:8" x14ac:dyDescent="0.25">
      <c r="A42" s="24" t="s">
        <v>98</v>
      </c>
      <c r="B42" s="29" t="s">
        <v>31</v>
      </c>
      <c r="C42" s="14">
        <v>6</v>
      </c>
      <c r="D42" s="14">
        <v>124</v>
      </c>
      <c r="E42" s="13">
        <v>9</v>
      </c>
      <c r="F42" s="27"/>
      <c r="G42" s="27"/>
      <c r="H42" s="28"/>
    </row>
    <row r="43" spans="1:8" x14ac:dyDescent="0.25">
      <c r="A43" s="24" t="s">
        <v>99</v>
      </c>
      <c r="B43" s="29" t="s">
        <v>31</v>
      </c>
      <c r="C43" s="14">
        <v>5</v>
      </c>
      <c r="D43" s="14">
        <v>102</v>
      </c>
      <c r="E43" s="13">
        <v>6</v>
      </c>
      <c r="F43" s="27"/>
      <c r="G43" s="27"/>
      <c r="H43" s="28"/>
    </row>
    <row r="44" spans="1:8" x14ac:dyDescent="0.25">
      <c r="A44" s="24" t="s">
        <v>100</v>
      </c>
      <c r="B44" s="29" t="s">
        <v>36</v>
      </c>
      <c r="C44" s="14">
        <v>6</v>
      </c>
      <c r="D44" s="14">
        <v>150</v>
      </c>
      <c r="E44" s="13">
        <v>6</v>
      </c>
      <c r="F44" s="27"/>
      <c r="G44" s="27"/>
      <c r="H44" s="28"/>
    </row>
    <row r="45" spans="1:8" x14ac:dyDescent="0.25">
      <c r="A45" s="31" t="s">
        <v>101</v>
      </c>
      <c r="B45" s="32" t="s">
        <v>36</v>
      </c>
      <c r="C45" s="33">
        <v>6</v>
      </c>
      <c r="D45" s="33">
        <v>220</v>
      </c>
      <c r="E45" s="34">
        <v>7</v>
      </c>
      <c r="F45" s="35"/>
      <c r="G45" s="35"/>
      <c r="H45" s="36"/>
    </row>
    <row r="46" spans="1:8" x14ac:dyDescent="0.25">
      <c r="A46" s="162" t="s">
        <v>595</v>
      </c>
    </row>
    <row r="47" spans="1:8" x14ac:dyDescent="0.25">
      <c r="A47" s="62" t="s">
        <v>593</v>
      </c>
    </row>
  </sheetData>
  <mergeCells count="10">
    <mergeCell ref="A1:A3"/>
    <mergeCell ref="B1:B3"/>
    <mergeCell ref="G2:G3"/>
    <mergeCell ref="H2:H3"/>
    <mergeCell ref="C1:E1"/>
    <mergeCell ref="F1:H1"/>
    <mergeCell ref="C2:C3"/>
    <mergeCell ref="D2:D3"/>
    <mergeCell ref="E2:E3"/>
    <mergeCell ref="F2:F3"/>
  </mergeCell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3"/>
  <sheetViews>
    <sheetView workbookViewId="0">
      <selection activeCell="G14" sqref="G14"/>
    </sheetView>
  </sheetViews>
  <sheetFormatPr baseColWidth="10" defaultRowHeight="15" x14ac:dyDescent="0.25"/>
  <cols>
    <col min="1" max="1" width="8.5703125" bestFit="1" customWidth="1"/>
    <col min="2" max="2" width="30" bestFit="1" customWidth="1"/>
    <col min="3" max="3" width="26.42578125" bestFit="1" customWidth="1"/>
    <col min="4" max="4" width="14.85546875" bestFit="1" customWidth="1"/>
    <col min="5" max="5" width="7.42578125" bestFit="1" customWidth="1"/>
  </cols>
  <sheetData>
    <row r="1" spans="1:5" x14ac:dyDescent="0.25">
      <c r="A1" s="344" t="s">
        <v>0</v>
      </c>
      <c r="B1" s="350" t="s">
        <v>5</v>
      </c>
      <c r="C1" s="350"/>
      <c r="D1" s="350"/>
      <c r="E1" s="350"/>
    </row>
    <row r="2" spans="1:5" x14ac:dyDescent="0.25">
      <c r="A2" s="345"/>
      <c r="B2" s="133" t="s">
        <v>178</v>
      </c>
      <c r="C2" s="133" t="s">
        <v>179</v>
      </c>
      <c r="D2" s="133" t="s">
        <v>180</v>
      </c>
      <c r="E2" s="134" t="s">
        <v>11</v>
      </c>
    </row>
    <row r="3" spans="1:5" x14ac:dyDescent="0.25">
      <c r="A3" s="99" t="s">
        <v>18</v>
      </c>
      <c r="B3" s="2" t="s">
        <v>181</v>
      </c>
      <c r="C3" s="88" t="s">
        <v>182</v>
      </c>
      <c r="D3" s="2" t="s">
        <v>183</v>
      </c>
      <c r="E3" s="165">
        <v>4</v>
      </c>
    </row>
    <row r="4" spans="1:5" x14ac:dyDescent="0.25">
      <c r="A4" s="85"/>
      <c r="B4" s="4" t="s">
        <v>193</v>
      </c>
      <c r="C4" s="86" t="s">
        <v>227</v>
      </c>
      <c r="D4" s="4" t="s">
        <v>302</v>
      </c>
      <c r="E4" s="166">
        <v>3</v>
      </c>
    </row>
    <row r="5" spans="1:5" x14ac:dyDescent="0.25">
      <c r="A5" s="85"/>
      <c r="B5" s="4" t="s">
        <v>205</v>
      </c>
      <c r="C5" s="86" t="s">
        <v>188</v>
      </c>
      <c r="D5" s="4" t="s">
        <v>189</v>
      </c>
      <c r="E5" s="166">
        <v>2</v>
      </c>
    </row>
    <row r="6" spans="1:5" x14ac:dyDescent="0.25">
      <c r="A6" s="99" t="s">
        <v>23</v>
      </c>
      <c r="B6" s="2" t="s">
        <v>205</v>
      </c>
      <c r="C6" s="88" t="s">
        <v>188</v>
      </c>
      <c r="D6" s="2" t="s">
        <v>189</v>
      </c>
      <c r="E6" s="165">
        <v>5</v>
      </c>
    </row>
    <row r="7" spans="1:5" x14ac:dyDescent="0.25">
      <c r="A7" s="85"/>
      <c r="B7" s="4" t="s">
        <v>184</v>
      </c>
      <c r="C7" s="86" t="s">
        <v>185</v>
      </c>
      <c r="D7" s="4" t="s">
        <v>186</v>
      </c>
      <c r="E7" s="166">
        <v>3</v>
      </c>
    </row>
    <row r="8" spans="1:5" x14ac:dyDescent="0.25">
      <c r="A8" s="90"/>
      <c r="B8" s="91" t="s">
        <v>193</v>
      </c>
      <c r="C8" s="92" t="s">
        <v>227</v>
      </c>
      <c r="D8" s="91" t="s">
        <v>302</v>
      </c>
      <c r="E8" s="167">
        <v>2</v>
      </c>
    </row>
    <row r="9" spans="1:5" x14ac:dyDescent="0.25">
      <c r="A9" s="85" t="s">
        <v>24</v>
      </c>
      <c r="B9" s="4" t="s">
        <v>21</v>
      </c>
      <c r="C9" s="4" t="s">
        <v>21</v>
      </c>
      <c r="D9" s="4" t="s">
        <v>21</v>
      </c>
      <c r="E9" s="166" t="s">
        <v>21</v>
      </c>
    </row>
    <row r="10" spans="1:5" x14ac:dyDescent="0.25">
      <c r="A10" s="99" t="s">
        <v>28</v>
      </c>
      <c r="B10" s="2" t="s">
        <v>21</v>
      </c>
      <c r="C10" s="2" t="s">
        <v>21</v>
      </c>
      <c r="D10" s="2" t="s">
        <v>21</v>
      </c>
      <c r="E10" s="165" t="s">
        <v>21</v>
      </c>
    </row>
    <row r="11" spans="1:5" x14ac:dyDescent="0.25">
      <c r="A11" s="99" t="s">
        <v>30</v>
      </c>
      <c r="B11" s="2" t="s">
        <v>181</v>
      </c>
      <c r="C11" s="88" t="s">
        <v>182</v>
      </c>
      <c r="D11" s="2" t="s">
        <v>183</v>
      </c>
      <c r="E11" s="165">
        <v>2</v>
      </c>
    </row>
    <row r="12" spans="1:5" x14ac:dyDescent="0.25">
      <c r="A12" s="85"/>
      <c r="B12" s="4" t="s">
        <v>205</v>
      </c>
      <c r="C12" s="86" t="s">
        <v>188</v>
      </c>
      <c r="D12" s="4" t="s">
        <v>189</v>
      </c>
      <c r="E12" s="166">
        <v>2</v>
      </c>
    </row>
    <row r="13" spans="1:5" x14ac:dyDescent="0.25">
      <c r="A13" s="90"/>
      <c r="B13" s="91" t="s">
        <v>220</v>
      </c>
      <c r="C13" s="120" t="s">
        <v>220</v>
      </c>
      <c r="D13" s="91" t="s">
        <v>221</v>
      </c>
      <c r="E13" s="167">
        <v>2</v>
      </c>
    </row>
    <row r="14" spans="1:5" x14ac:dyDescent="0.25">
      <c r="A14" s="85" t="s">
        <v>33</v>
      </c>
      <c r="B14" s="4" t="s">
        <v>205</v>
      </c>
      <c r="C14" s="86" t="s">
        <v>188</v>
      </c>
      <c r="D14" s="4" t="s">
        <v>189</v>
      </c>
      <c r="E14" s="166">
        <v>5</v>
      </c>
    </row>
    <row r="15" spans="1:5" x14ac:dyDescent="0.25">
      <c r="A15" s="99" t="s">
        <v>35</v>
      </c>
      <c r="B15" s="2" t="s">
        <v>21</v>
      </c>
      <c r="C15" s="2" t="s">
        <v>21</v>
      </c>
      <c r="D15" s="2" t="s">
        <v>21</v>
      </c>
      <c r="E15" s="165" t="s">
        <v>21</v>
      </c>
    </row>
    <row r="16" spans="1:5" x14ac:dyDescent="0.25">
      <c r="A16" s="99" t="s">
        <v>39</v>
      </c>
      <c r="B16" s="2" t="s">
        <v>21</v>
      </c>
      <c r="C16" s="2" t="s">
        <v>21</v>
      </c>
      <c r="D16" s="2" t="s">
        <v>21</v>
      </c>
      <c r="E16" s="165" t="s">
        <v>21</v>
      </c>
    </row>
    <row r="17" spans="1:5" x14ac:dyDescent="0.25">
      <c r="A17" s="99" t="s">
        <v>41</v>
      </c>
      <c r="B17" s="2" t="s">
        <v>303</v>
      </c>
      <c r="C17" s="88" t="s">
        <v>304</v>
      </c>
      <c r="D17" s="2" t="s">
        <v>195</v>
      </c>
      <c r="E17" s="165">
        <v>2</v>
      </c>
    </row>
    <row r="18" spans="1:5" x14ac:dyDescent="0.25">
      <c r="A18" s="89"/>
      <c r="B18" s="89" t="s">
        <v>193</v>
      </c>
      <c r="C18" s="86" t="s">
        <v>227</v>
      </c>
      <c r="D18" s="4" t="s">
        <v>195</v>
      </c>
      <c r="E18" s="166">
        <v>2</v>
      </c>
    </row>
    <row r="19" spans="1:5" x14ac:dyDescent="0.25">
      <c r="A19" s="90"/>
      <c r="B19" s="91" t="s">
        <v>220</v>
      </c>
      <c r="C19" s="120" t="s">
        <v>220</v>
      </c>
      <c r="D19" s="91" t="s">
        <v>221</v>
      </c>
      <c r="E19" s="167">
        <v>2</v>
      </c>
    </row>
    <row r="20" spans="1:5" x14ac:dyDescent="0.25">
      <c r="A20" s="85" t="s">
        <v>48</v>
      </c>
      <c r="B20" s="4" t="s">
        <v>21</v>
      </c>
      <c r="C20" s="4" t="s">
        <v>21</v>
      </c>
      <c r="D20" s="4" t="s">
        <v>21</v>
      </c>
      <c r="E20" s="166" t="s">
        <v>21</v>
      </c>
    </row>
    <row r="21" spans="1:5" x14ac:dyDescent="0.25">
      <c r="A21" s="94" t="s">
        <v>49</v>
      </c>
      <c r="B21" s="95" t="s">
        <v>218</v>
      </c>
      <c r="C21" s="96" t="s">
        <v>219</v>
      </c>
      <c r="D21" s="95" t="s">
        <v>183</v>
      </c>
      <c r="E21" s="329">
        <v>2</v>
      </c>
    </row>
    <row r="22" spans="1:5" x14ac:dyDescent="0.25">
      <c r="A22" s="99" t="s">
        <v>51</v>
      </c>
      <c r="B22" s="87" t="s">
        <v>205</v>
      </c>
      <c r="C22" s="88" t="s">
        <v>188</v>
      </c>
      <c r="D22" s="2" t="s">
        <v>189</v>
      </c>
      <c r="E22" s="165">
        <v>2</v>
      </c>
    </row>
    <row r="23" spans="1:5" x14ac:dyDescent="0.25">
      <c r="A23" s="87" t="s">
        <v>53</v>
      </c>
      <c r="B23" s="87" t="s">
        <v>205</v>
      </c>
      <c r="C23" s="88" t="s">
        <v>188</v>
      </c>
      <c r="D23" s="2" t="s">
        <v>189</v>
      </c>
      <c r="E23" s="165">
        <v>2</v>
      </c>
    </row>
    <row r="24" spans="1:5" x14ac:dyDescent="0.25">
      <c r="A24" s="90"/>
      <c r="B24" s="91" t="s">
        <v>241</v>
      </c>
      <c r="C24" s="92" t="s">
        <v>242</v>
      </c>
      <c r="D24" s="91" t="s">
        <v>243</v>
      </c>
      <c r="E24" s="167">
        <v>2</v>
      </c>
    </row>
    <row r="25" spans="1:5" x14ac:dyDescent="0.25">
      <c r="A25" s="99" t="s">
        <v>54</v>
      </c>
      <c r="B25" s="4" t="s">
        <v>21</v>
      </c>
      <c r="C25" s="4" t="s">
        <v>21</v>
      </c>
      <c r="D25" s="4" t="s">
        <v>21</v>
      </c>
      <c r="E25" s="166" t="s">
        <v>21</v>
      </c>
    </row>
    <row r="26" spans="1:5" x14ac:dyDescent="0.25">
      <c r="A26" s="94" t="s">
        <v>56</v>
      </c>
      <c r="B26" s="95" t="s">
        <v>21</v>
      </c>
      <c r="C26" s="95" t="s">
        <v>21</v>
      </c>
      <c r="D26" s="95" t="s">
        <v>21</v>
      </c>
      <c r="E26" s="329" t="s">
        <v>21</v>
      </c>
    </row>
    <row r="27" spans="1:5" x14ac:dyDescent="0.25">
      <c r="A27" s="99" t="s">
        <v>58</v>
      </c>
      <c r="B27" s="2" t="s">
        <v>205</v>
      </c>
      <c r="C27" s="88" t="s">
        <v>188</v>
      </c>
      <c r="D27" s="2" t="s">
        <v>189</v>
      </c>
      <c r="E27" s="165">
        <v>2</v>
      </c>
    </row>
    <row r="28" spans="1:5" x14ac:dyDescent="0.25">
      <c r="A28" s="85"/>
      <c r="B28" s="91" t="s">
        <v>247</v>
      </c>
      <c r="C28" s="92" t="s">
        <v>248</v>
      </c>
      <c r="D28" s="4" t="s">
        <v>249</v>
      </c>
      <c r="E28" s="166">
        <v>2</v>
      </c>
    </row>
    <row r="29" spans="1:5" x14ac:dyDescent="0.25">
      <c r="A29" s="99" t="s">
        <v>59</v>
      </c>
      <c r="B29" s="2" t="s">
        <v>205</v>
      </c>
      <c r="C29" s="88" t="s">
        <v>188</v>
      </c>
      <c r="D29" s="2" t="s">
        <v>189</v>
      </c>
      <c r="E29" s="165">
        <v>2</v>
      </c>
    </row>
    <row r="30" spans="1:5" x14ac:dyDescent="0.25">
      <c r="A30" s="85"/>
      <c r="B30" s="91" t="s">
        <v>247</v>
      </c>
      <c r="C30" s="92" t="s">
        <v>248</v>
      </c>
      <c r="D30" s="4" t="s">
        <v>249</v>
      </c>
      <c r="E30" s="166">
        <v>2</v>
      </c>
    </row>
    <row r="31" spans="1:5" x14ac:dyDescent="0.25">
      <c r="A31" s="99" t="s">
        <v>61</v>
      </c>
      <c r="B31" s="2" t="s">
        <v>21</v>
      </c>
      <c r="C31" s="2" t="s">
        <v>21</v>
      </c>
      <c r="D31" s="2" t="s">
        <v>21</v>
      </c>
      <c r="E31" s="165" t="s">
        <v>21</v>
      </c>
    </row>
    <row r="32" spans="1:5" x14ac:dyDescent="0.25">
      <c r="A32" s="99" t="s">
        <v>63</v>
      </c>
      <c r="B32" s="2" t="s">
        <v>220</v>
      </c>
      <c r="C32" s="121" t="s">
        <v>220</v>
      </c>
      <c r="D32" s="2" t="s">
        <v>221</v>
      </c>
      <c r="E32" s="165">
        <v>2</v>
      </c>
    </row>
    <row r="33" spans="1:5" x14ac:dyDescent="0.25">
      <c r="A33" s="99" t="s">
        <v>64</v>
      </c>
      <c r="B33" s="2" t="s">
        <v>21</v>
      </c>
      <c r="C33" s="2" t="s">
        <v>21</v>
      </c>
      <c r="D33" s="2" t="s">
        <v>21</v>
      </c>
      <c r="E33" s="165" t="s">
        <v>21</v>
      </c>
    </row>
    <row r="34" spans="1:5" x14ac:dyDescent="0.25">
      <c r="A34" s="99" t="s">
        <v>66</v>
      </c>
      <c r="B34" s="2" t="s">
        <v>21</v>
      </c>
      <c r="C34" s="2" t="s">
        <v>21</v>
      </c>
      <c r="D34" s="2" t="s">
        <v>21</v>
      </c>
      <c r="E34" s="165" t="s">
        <v>21</v>
      </c>
    </row>
    <row r="35" spans="1:5" x14ac:dyDescent="0.25">
      <c r="A35" s="111" t="s">
        <v>67</v>
      </c>
      <c r="B35" s="12" t="s">
        <v>305</v>
      </c>
      <c r="C35" s="104" t="s">
        <v>306</v>
      </c>
      <c r="D35" s="12" t="s">
        <v>221</v>
      </c>
      <c r="E35" s="169">
        <v>6</v>
      </c>
    </row>
    <row r="36" spans="1:5" x14ac:dyDescent="0.25">
      <c r="A36" s="100"/>
      <c r="B36" s="14" t="s">
        <v>277</v>
      </c>
      <c r="C36" s="125" t="s">
        <v>278</v>
      </c>
      <c r="D36" s="14" t="s">
        <v>221</v>
      </c>
      <c r="E36" s="170">
        <v>6</v>
      </c>
    </row>
    <row r="37" spans="1:5" x14ac:dyDescent="0.25">
      <c r="A37" s="102"/>
      <c r="B37" s="33" t="s">
        <v>181</v>
      </c>
      <c r="C37" s="103" t="s">
        <v>182</v>
      </c>
      <c r="D37" s="33" t="s">
        <v>183</v>
      </c>
      <c r="E37" s="175">
        <v>4</v>
      </c>
    </row>
    <row r="38" spans="1:5" x14ac:dyDescent="0.25">
      <c r="A38" s="100" t="s">
        <v>70</v>
      </c>
      <c r="B38" s="14" t="s">
        <v>265</v>
      </c>
      <c r="C38" s="101" t="s">
        <v>266</v>
      </c>
      <c r="D38" s="14" t="s">
        <v>221</v>
      </c>
      <c r="E38" s="170">
        <v>5</v>
      </c>
    </row>
    <row r="39" spans="1:5" x14ac:dyDescent="0.25">
      <c r="A39" s="100"/>
      <c r="B39" s="14" t="s">
        <v>199</v>
      </c>
      <c r="C39" s="101" t="s">
        <v>200</v>
      </c>
      <c r="D39" s="14" t="s">
        <v>201</v>
      </c>
      <c r="E39" s="170">
        <v>4</v>
      </c>
    </row>
    <row r="40" spans="1:5" x14ac:dyDescent="0.25">
      <c r="A40" s="102"/>
      <c r="B40" s="33" t="s">
        <v>205</v>
      </c>
      <c r="C40" s="103" t="s">
        <v>188</v>
      </c>
      <c r="D40" s="33" t="s">
        <v>189</v>
      </c>
      <c r="E40" s="175">
        <v>4</v>
      </c>
    </row>
    <row r="41" spans="1:5" x14ac:dyDescent="0.25">
      <c r="A41" s="100" t="s">
        <v>71</v>
      </c>
      <c r="B41" s="14" t="s">
        <v>205</v>
      </c>
      <c r="C41" s="113" t="s">
        <v>188</v>
      </c>
      <c r="D41" s="123" t="s">
        <v>189</v>
      </c>
      <c r="E41" s="170">
        <v>5</v>
      </c>
    </row>
    <row r="42" spans="1:5" x14ac:dyDescent="0.25">
      <c r="A42" s="100"/>
      <c r="B42" s="14" t="s">
        <v>193</v>
      </c>
      <c r="C42" s="101" t="s">
        <v>227</v>
      </c>
      <c r="D42" s="14" t="s">
        <v>302</v>
      </c>
      <c r="E42" s="170">
        <v>4</v>
      </c>
    </row>
    <row r="43" spans="1:5" x14ac:dyDescent="0.25">
      <c r="A43" s="100"/>
      <c r="B43" s="14" t="s">
        <v>247</v>
      </c>
      <c r="C43" s="101" t="s">
        <v>248</v>
      </c>
      <c r="D43" s="14" t="s">
        <v>249</v>
      </c>
      <c r="E43" s="170">
        <v>3</v>
      </c>
    </row>
    <row r="44" spans="1:5" x14ac:dyDescent="0.25">
      <c r="A44" s="111" t="s">
        <v>72</v>
      </c>
      <c r="B44" s="12" t="s">
        <v>205</v>
      </c>
      <c r="C44" s="113" t="s">
        <v>188</v>
      </c>
      <c r="D44" s="123" t="s">
        <v>189</v>
      </c>
      <c r="E44" s="169">
        <v>4</v>
      </c>
    </row>
    <row r="45" spans="1:5" x14ac:dyDescent="0.25">
      <c r="A45" s="100"/>
      <c r="B45" s="14" t="s">
        <v>307</v>
      </c>
      <c r="C45" s="101" t="s">
        <v>308</v>
      </c>
      <c r="D45" s="14" t="s">
        <v>221</v>
      </c>
      <c r="E45" s="170">
        <v>4</v>
      </c>
    </row>
    <row r="46" spans="1:5" x14ac:dyDescent="0.25">
      <c r="A46" s="100"/>
      <c r="B46" s="14" t="s">
        <v>247</v>
      </c>
      <c r="C46" s="101" t="s">
        <v>248</v>
      </c>
      <c r="D46" s="14" t="s">
        <v>249</v>
      </c>
      <c r="E46" s="170">
        <v>3</v>
      </c>
    </row>
    <row r="47" spans="1:5" x14ac:dyDescent="0.25">
      <c r="A47" s="102"/>
      <c r="B47" s="33" t="s">
        <v>193</v>
      </c>
      <c r="C47" s="103" t="s">
        <v>227</v>
      </c>
      <c r="D47" s="33" t="s">
        <v>302</v>
      </c>
      <c r="E47" s="175">
        <v>3</v>
      </c>
    </row>
    <row r="48" spans="1:5" x14ac:dyDescent="0.25">
      <c r="A48" s="29" t="s">
        <v>73</v>
      </c>
      <c r="B48" s="29" t="s">
        <v>220</v>
      </c>
      <c r="C48" s="125" t="s">
        <v>220</v>
      </c>
      <c r="D48" s="14" t="s">
        <v>221</v>
      </c>
      <c r="E48" s="332">
        <v>5</v>
      </c>
    </row>
    <row r="49" spans="1:5" x14ac:dyDescent="0.25">
      <c r="A49" s="29"/>
      <c r="B49" s="29" t="s">
        <v>270</v>
      </c>
      <c r="C49" s="101" t="s">
        <v>271</v>
      </c>
      <c r="D49" s="14" t="s">
        <v>195</v>
      </c>
      <c r="E49" s="170">
        <v>5</v>
      </c>
    </row>
    <row r="50" spans="1:5" x14ac:dyDescent="0.25">
      <c r="A50" s="32"/>
      <c r="B50" s="32" t="s">
        <v>205</v>
      </c>
      <c r="C50" s="103" t="s">
        <v>188</v>
      </c>
      <c r="D50" s="33" t="s">
        <v>189</v>
      </c>
      <c r="E50" s="175">
        <v>4</v>
      </c>
    </row>
    <row r="51" spans="1:5" x14ac:dyDescent="0.25">
      <c r="A51" s="100" t="s">
        <v>75</v>
      </c>
      <c r="B51" s="14" t="s">
        <v>205</v>
      </c>
      <c r="C51" s="101" t="s">
        <v>188</v>
      </c>
      <c r="D51" s="14" t="s">
        <v>189</v>
      </c>
      <c r="E51" s="170">
        <v>5</v>
      </c>
    </row>
    <row r="52" spans="1:5" x14ac:dyDescent="0.25">
      <c r="A52" s="100"/>
      <c r="B52" s="14" t="s">
        <v>193</v>
      </c>
      <c r="C52" s="101" t="s">
        <v>227</v>
      </c>
      <c r="D52" s="14" t="s">
        <v>302</v>
      </c>
      <c r="E52" s="170">
        <v>4</v>
      </c>
    </row>
    <row r="53" spans="1:5" x14ac:dyDescent="0.25">
      <c r="A53" s="102"/>
      <c r="B53" s="33" t="s">
        <v>181</v>
      </c>
      <c r="C53" s="103" t="s">
        <v>182</v>
      </c>
      <c r="D53" s="33" t="s">
        <v>183</v>
      </c>
      <c r="E53" s="175">
        <v>3</v>
      </c>
    </row>
    <row r="54" spans="1:5" x14ac:dyDescent="0.25">
      <c r="A54" s="100" t="s">
        <v>77</v>
      </c>
      <c r="B54" s="14" t="s">
        <v>274</v>
      </c>
      <c r="C54" s="114" t="s">
        <v>275</v>
      </c>
      <c r="D54" s="14" t="s">
        <v>276</v>
      </c>
      <c r="E54" s="170">
        <v>6</v>
      </c>
    </row>
    <row r="55" spans="1:5" x14ac:dyDescent="0.25">
      <c r="A55" s="100"/>
      <c r="B55" s="29" t="s">
        <v>253</v>
      </c>
      <c r="C55" s="101" t="s">
        <v>254</v>
      </c>
      <c r="D55" s="14" t="s">
        <v>255</v>
      </c>
      <c r="E55" s="170">
        <v>2</v>
      </c>
    </row>
    <row r="56" spans="1:5" x14ac:dyDescent="0.25">
      <c r="A56" s="102"/>
      <c r="B56" s="33" t="s">
        <v>220</v>
      </c>
      <c r="C56" s="122" t="s">
        <v>220</v>
      </c>
      <c r="D56" s="33" t="s">
        <v>221</v>
      </c>
      <c r="E56" s="175">
        <v>2</v>
      </c>
    </row>
    <row r="57" spans="1:5" x14ac:dyDescent="0.25">
      <c r="A57" s="111" t="s">
        <v>79</v>
      </c>
      <c r="B57" s="25" t="s">
        <v>205</v>
      </c>
      <c r="C57" s="104" t="s">
        <v>188</v>
      </c>
      <c r="D57" s="12" t="s">
        <v>189</v>
      </c>
      <c r="E57" s="169">
        <v>5</v>
      </c>
    </row>
    <row r="58" spans="1:5" x14ac:dyDescent="0.25">
      <c r="A58" s="102"/>
      <c r="B58" s="29" t="s">
        <v>214</v>
      </c>
      <c r="C58" s="101" t="s">
        <v>309</v>
      </c>
      <c r="D58" s="14" t="s">
        <v>216</v>
      </c>
      <c r="E58" s="170">
        <v>4</v>
      </c>
    </row>
    <row r="59" spans="1:5" x14ac:dyDescent="0.25">
      <c r="A59" s="29" t="s">
        <v>81</v>
      </c>
      <c r="B59" s="25" t="s">
        <v>265</v>
      </c>
      <c r="C59" s="104" t="s">
        <v>266</v>
      </c>
      <c r="D59" s="12" t="s">
        <v>221</v>
      </c>
      <c r="E59" s="169">
        <v>6</v>
      </c>
    </row>
    <row r="60" spans="1:5" x14ac:dyDescent="0.25">
      <c r="A60" s="29"/>
      <c r="B60" s="29" t="s">
        <v>181</v>
      </c>
      <c r="C60" s="101" t="s">
        <v>182</v>
      </c>
      <c r="D60" s="14" t="s">
        <v>183</v>
      </c>
      <c r="E60" s="170">
        <v>5</v>
      </c>
    </row>
    <row r="61" spans="1:5" x14ac:dyDescent="0.25">
      <c r="A61" s="32"/>
      <c r="B61" s="32" t="s">
        <v>193</v>
      </c>
      <c r="C61" s="103" t="s">
        <v>227</v>
      </c>
      <c r="D61" s="33" t="s">
        <v>302</v>
      </c>
      <c r="E61" s="175">
        <v>4</v>
      </c>
    </row>
    <row r="62" spans="1:5" x14ac:dyDescent="0.25">
      <c r="A62" s="100" t="s">
        <v>84</v>
      </c>
      <c r="B62" s="14" t="s">
        <v>274</v>
      </c>
      <c r="C62" s="114" t="s">
        <v>275</v>
      </c>
      <c r="D62" s="14" t="s">
        <v>276</v>
      </c>
      <c r="E62" s="170">
        <v>6</v>
      </c>
    </row>
    <row r="63" spans="1:5" x14ac:dyDescent="0.25">
      <c r="A63" s="100"/>
      <c r="B63" s="14" t="s">
        <v>310</v>
      </c>
      <c r="C63" s="101" t="s">
        <v>311</v>
      </c>
      <c r="D63" s="14" t="s">
        <v>201</v>
      </c>
      <c r="E63" s="170">
        <v>2</v>
      </c>
    </row>
    <row r="64" spans="1:5" x14ac:dyDescent="0.25">
      <c r="A64" s="102"/>
      <c r="B64" s="14" t="s">
        <v>211</v>
      </c>
      <c r="C64" s="101" t="s">
        <v>212</v>
      </c>
      <c r="D64" s="14" t="s">
        <v>213</v>
      </c>
      <c r="E64" s="170">
        <v>2</v>
      </c>
    </row>
    <row r="65" spans="1:5" x14ac:dyDescent="0.25">
      <c r="A65" s="29" t="s">
        <v>85</v>
      </c>
      <c r="B65" s="25" t="s">
        <v>218</v>
      </c>
      <c r="C65" s="104" t="s">
        <v>219</v>
      </c>
      <c r="D65" s="12" t="s">
        <v>183</v>
      </c>
      <c r="E65" s="169">
        <v>6</v>
      </c>
    </row>
    <row r="66" spans="1:5" x14ac:dyDescent="0.25">
      <c r="A66" s="29"/>
      <c r="B66" s="29" t="s">
        <v>205</v>
      </c>
      <c r="C66" s="114" t="s">
        <v>188</v>
      </c>
      <c r="D66" s="15" t="s">
        <v>189</v>
      </c>
      <c r="E66" s="170">
        <v>5</v>
      </c>
    </row>
    <row r="67" spans="1:5" x14ac:dyDescent="0.25">
      <c r="A67" s="29"/>
      <c r="B67" s="29" t="s">
        <v>211</v>
      </c>
      <c r="C67" s="101" t="s">
        <v>212</v>
      </c>
      <c r="D67" s="15" t="s">
        <v>213</v>
      </c>
      <c r="E67" s="170">
        <v>4</v>
      </c>
    </row>
    <row r="68" spans="1:5" x14ac:dyDescent="0.25">
      <c r="A68" s="32"/>
      <c r="B68" s="32" t="s">
        <v>181</v>
      </c>
      <c r="C68" s="103" t="s">
        <v>182</v>
      </c>
      <c r="D68" s="33" t="s">
        <v>183</v>
      </c>
      <c r="E68" s="175">
        <v>3</v>
      </c>
    </row>
    <row r="69" spans="1:5" x14ac:dyDescent="0.25">
      <c r="A69" s="100" t="s">
        <v>86</v>
      </c>
      <c r="B69" s="14" t="s">
        <v>205</v>
      </c>
      <c r="C69" s="101" t="s">
        <v>188</v>
      </c>
      <c r="D69" s="14" t="s">
        <v>189</v>
      </c>
      <c r="E69" s="170">
        <v>6</v>
      </c>
    </row>
    <row r="70" spans="1:5" x14ac:dyDescent="0.25">
      <c r="A70" s="100"/>
      <c r="B70" s="14" t="s">
        <v>218</v>
      </c>
      <c r="C70" s="101" t="s">
        <v>219</v>
      </c>
      <c r="D70" s="14" t="s">
        <v>183</v>
      </c>
      <c r="E70" s="170">
        <v>2</v>
      </c>
    </row>
    <row r="71" spans="1:5" x14ac:dyDescent="0.25">
      <c r="A71" s="111" t="s">
        <v>88</v>
      </c>
      <c r="B71" s="12" t="s">
        <v>205</v>
      </c>
      <c r="C71" s="104" t="s">
        <v>188</v>
      </c>
      <c r="D71" s="12" t="s">
        <v>189</v>
      </c>
      <c r="E71" s="169">
        <v>5</v>
      </c>
    </row>
    <row r="72" spans="1:5" x14ac:dyDescent="0.25">
      <c r="A72" s="25" t="s">
        <v>90</v>
      </c>
      <c r="B72" s="25" t="s">
        <v>312</v>
      </c>
      <c r="C72" s="104" t="s">
        <v>313</v>
      </c>
      <c r="D72" s="12" t="s">
        <v>221</v>
      </c>
      <c r="E72" s="169">
        <v>4</v>
      </c>
    </row>
    <row r="73" spans="1:5" x14ac:dyDescent="0.25">
      <c r="A73" s="29"/>
      <c r="B73" s="29" t="s">
        <v>205</v>
      </c>
      <c r="C73" s="101" t="s">
        <v>188</v>
      </c>
      <c r="D73" s="14" t="s">
        <v>189</v>
      </c>
      <c r="E73" s="170">
        <v>3</v>
      </c>
    </row>
    <row r="74" spans="1:5" x14ac:dyDescent="0.25">
      <c r="A74" s="32"/>
      <c r="B74" s="32" t="s">
        <v>199</v>
      </c>
      <c r="C74" s="103" t="s">
        <v>200</v>
      </c>
      <c r="D74" s="33" t="s">
        <v>201</v>
      </c>
      <c r="E74" s="175">
        <v>3</v>
      </c>
    </row>
    <row r="75" spans="1:5" x14ac:dyDescent="0.25">
      <c r="A75" s="100" t="s">
        <v>92</v>
      </c>
      <c r="B75" s="14" t="s">
        <v>220</v>
      </c>
      <c r="C75" s="125" t="s">
        <v>220</v>
      </c>
      <c r="D75" s="14" t="s">
        <v>221</v>
      </c>
      <c r="E75" s="170">
        <v>5</v>
      </c>
    </row>
    <row r="76" spans="1:5" x14ac:dyDescent="0.25">
      <c r="A76" s="100"/>
      <c r="B76" s="14" t="s">
        <v>205</v>
      </c>
      <c r="C76" s="101" t="s">
        <v>188</v>
      </c>
      <c r="D76" s="14" t="s">
        <v>189</v>
      </c>
      <c r="E76" s="170">
        <v>4</v>
      </c>
    </row>
    <row r="77" spans="1:5" x14ac:dyDescent="0.25">
      <c r="A77" s="102"/>
      <c r="B77" s="33" t="s">
        <v>314</v>
      </c>
      <c r="C77" s="103" t="s">
        <v>315</v>
      </c>
      <c r="D77" s="33" t="s">
        <v>316</v>
      </c>
      <c r="E77" s="175">
        <v>3</v>
      </c>
    </row>
    <row r="78" spans="1:5" x14ac:dyDescent="0.25">
      <c r="A78" s="100" t="s">
        <v>94</v>
      </c>
      <c r="B78" s="14" t="s">
        <v>205</v>
      </c>
      <c r="C78" s="101" t="s">
        <v>188</v>
      </c>
      <c r="D78" s="14" t="s">
        <v>189</v>
      </c>
      <c r="E78" s="170">
        <v>6</v>
      </c>
    </row>
    <row r="79" spans="1:5" x14ac:dyDescent="0.25">
      <c r="A79" s="100"/>
      <c r="B79" s="14" t="s">
        <v>181</v>
      </c>
      <c r="C79" s="101" t="s">
        <v>182</v>
      </c>
      <c r="D79" s="14" t="s">
        <v>183</v>
      </c>
      <c r="E79" s="170">
        <v>3</v>
      </c>
    </row>
    <row r="80" spans="1:5" x14ac:dyDescent="0.25">
      <c r="A80" s="100"/>
      <c r="B80" s="33" t="s">
        <v>317</v>
      </c>
      <c r="C80" s="103" t="s">
        <v>318</v>
      </c>
      <c r="D80" s="33" t="s">
        <v>319</v>
      </c>
      <c r="E80" s="175">
        <v>2</v>
      </c>
    </row>
    <row r="81" spans="1:5" x14ac:dyDescent="0.25">
      <c r="A81" s="111" t="s">
        <v>96</v>
      </c>
      <c r="B81" s="12" t="s">
        <v>205</v>
      </c>
      <c r="C81" s="104" t="s">
        <v>188</v>
      </c>
      <c r="D81" s="12" t="s">
        <v>189</v>
      </c>
      <c r="E81" s="169">
        <v>4</v>
      </c>
    </row>
    <row r="82" spans="1:5" x14ac:dyDescent="0.25">
      <c r="A82" s="100"/>
      <c r="B82" s="32" t="s">
        <v>282</v>
      </c>
      <c r="C82" s="103" t="s">
        <v>283</v>
      </c>
      <c r="D82" s="33" t="s">
        <v>284</v>
      </c>
      <c r="E82" s="170">
        <v>2</v>
      </c>
    </row>
    <row r="83" spans="1:5" x14ac:dyDescent="0.25">
      <c r="A83" s="111" t="s">
        <v>98</v>
      </c>
      <c r="B83" s="12" t="s">
        <v>220</v>
      </c>
      <c r="C83" s="124" t="s">
        <v>220</v>
      </c>
      <c r="D83" s="12" t="s">
        <v>221</v>
      </c>
      <c r="E83" s="169">
        <v>6</v>
      </c>
    </row>
    <row r="84" spans="1:5" x14ac:dyDescent="0.25">
      <c r="A84" s="100"/>
      <c r="B84" s="14" t="s">
        <v>193</v>
      </c>
      <c r="C84" s="101" t="s">
        <v>227</v>
      </c>
      <c r="D84" s="14" t="s">
        <v>302</v>
      </c>
      <c r="E84" s="170">
        <v>3</v>
      </c>
    </row>
    <row r="85" spans="1:5" x14ac:dyDescent="0.25">
      <c r="A85" s="102"/>
      <c r="B85" s="33" t="s">
        <v>320</v>
      </c>
      <c r="C85" s="103" t="s">
        <v>321</v>
      </c>
      <c r="D85" s="33" t="s">
        <v>322</v>
      </c>
      <c r="E85" s="175">
        <v>2</v>
      </c>
    </row>
    <row r="86" spans="1:5" x14ac:dyDescent="0.25">
      <c r="A86" s="100" t="s">
        <v>99</v>
      </c>
      <c r="B86" s="14" t="s">
        <v>220</v>
      </c>
      <c r="C86" s="125" t="s">
        <v>220</v>
      </c>
      <c r="D86" s="14" t="s">
        <v>221</v>
      </c>
      <c r="E86" s="170">
        <v>5</v>
      </c>
    </row>
    <row r="87" spans="1:5" x14ac:dyDescent="0.25">
      <c r="A87" s="100"/>
      <c r="B87" s="14" t="s">
        <v>270</v>
      </c>
      <c r="C87" s="101" t="s">
        <v>323</v>
      </c>
      <c r="D87" s="14" t="s">
        <v>195</v>
      </c>
      <c r="E87" s="170">
        <v>2</v>
      </c>
    </row>
    <row r="88" spans="1:5" x14ac:dyDescent="0.25">
      <c r="A88" s="111" t="s">
        <v>100</v>
      </c>
      <c r="B88" s="12" t="s">
        <v>220</v>
      </c>
      <c r="C88" s="124" t="s">
        <v>220</v>
      </c>
      <c r="D88" s="12" t="s">
        <v>221</v>
      </c>
      <c r="E88" s="169">
        <v>6</v>
      </c>
    </row>
    <row r="89" spans="1:5" x14ac:dyDescent="0.25">
      <c r="A89" s="29"/>
      <c r="B89" s="29" t="s">
        <v>298</v>
      </c>
      <c r="C89" s="101" t="s">
        <v>299</v>
      </c>
      <c r="D89" s="14" t="s">
        <v>300</v>
      </c>
      <c r="E89" s="170">
        <v>4</v>
      </c>
    </row>
    <row r="90" spans="1:5" x14ac:dyDescent="0.25">
      <c r="A90" s="102"/>
      <c r="B90" s="33" t="s">
        <v>218</v>
      </c>
      <c r="C90" s="103" t="s">
        <v>219</v>
      </c>
      <c r="D90" s="33" t="s">
        <v>183</v>
      </c>
      <c r="E90" s="175">
        <v>3</v>
      </c>
    </row>
    <row r="91" spans="1:5" x14ac:dyDescent="0.25">
      <c r="A91" s="100" t="s">
        <v>101</v>
      </c>
      <c r="B91" s="14" t="s">
        <v>220</v>
      </c>
      <c r="C91" s="125" t="s">
        <v>220</v>
      </c>
      <c r="D91" s="14" t="s">
        <v>221</v>
      </c>
      <c r="E91" s="170">
        <v>6</v>
      </c>
    </row>
    <row r="92" spans="1:5" x14ac:dyDescent="0.25">
      <c r="A92" s="29"/>
      <c r="B92" s="29" t="s">
        <v>298</v>
      </c>
      <c r="C92" s="101" t="s">
        <v>299</v>
      </c>
      <c r="D92" s="14" t="s">
        <v>300</v>
      </c>
      <c r="E92" s="170">
        <v>4</v>
      </c>
    </row>
    <row r="93" spans="1:5" x14ac:dyDescent="0.25">
      <c r="A93" s="102"/>
      <c r="B93" s="32" t="s">
        <v>310</v>
      </c>
      <c r="C93" s="103" t="s">
        <v>311</v>
      </c>
      <c r="D93" s="33" t="s">
        <v>201</v>
      </c>
      <c r="E93" s="175">
        <v>2</v>
      </c>
    </row>
  </sheetData>
  <mergeCells count="2">
    <mergeCell ref="A1:A2"/>
    <mergeCell ref="B1:E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16</vt:i4>
      </vt:variant>
    </vt:vector>
  </HeadingPairs>
  <TitlesOfParts>
    <vt:vector size="16" baseType="lpstr">
      <vt:lpstr>Instructions</vt:lpstr>
      <vt:lpstr>2012_C1</vt:lpstr>
      <vt:lpstr>2012_veg_C1</vt:lpstr>
      <vt:lpstr>2012_C2</vt:lpstr>
      <vt:lpstr>2012_veg_C2</vt:lpstr>
      <vt:lpstr>2013_C1</vt:lpstr>
      <vt:lpstr>2013_veg_C1</vt:lpstr>
      <vt:lpstr>2013_C2</vt:lpstr>
      <vt:lpstr>2013_veg_C2</vt:lpstr>
      <vt:lpstr>2012-2013_pert</vt:lpstr>
      <vt:lpstr>2014_MC</vt:lpstr>
      <vt:lpstr>2014_OS</vt:lpstr>
      <vt:lpstr>2015_MC</vt:lpstr>
      <vt:lpstr>GPS</vt:lpstr>
      <vt:lpstr>Arthro_PF</vt:lpstr>
      <vt:lpstr>Arthro_PC</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Valérie Aubin</dc:creator>
  <cp:lastModifiedBy>Valérie Aubin</cp:lastModifiedBy>
  <cp:lastPrinted>2015-09-23T17:59:31Z</cp:lastPrinted>
  <dcterms:created xsi:type="dcterms:W3CDTF">2015-08-26T14:23:37Z</dcterms:created>
  <dcterms:modified xsi:type="dcterms:W3CDTF">2015-11-18T19:15:13Z</dcterms:modified>
</cp:coreProperties>
</file>